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85" activeTab="0"/>
  </bookViews>
  <sheets>
    <sheet name="дод.6" sheetId="1" r:id="rId1"/>
  </sheets>
  <definedNames>
    <definedName name="_GoBack" localSheetId="0">'дод.6'!#REF!</definedName>
    <definedName name="_xlfn.AGGREGATE" hidden="1">#NAME?</definedName>
    <definedName name="_xlnm.Print_Area" localSheetId="0">'дод.6'!$B$1:$K$26</definedName>
  </definedNames>
  <calcPr fullCalcOnLoad="1"/>
</workbook>
</file>

<file path=xl/sharedStrings.xml><?xml version="1.0" encoding="utf-8"?>
<sst xmlns="http://schemas.openxmlformats.org/spreadsheetml/2006/main" count="98" uniqueCount="57">
  <si>
    <t>Всього :</t>
  </si>
  <si>
    <t>0490</t>
  </si>
  <si>
    <t>Код Функціональної класифікації видатків та кредитування бюджету</t>
  </si>
  <si>
    <t>Код Програмної класифікації 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</si>
  <si>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</si>
  <si>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виконавця,найменання бджетної програми згідно з Типовою програмною класифікацією видатків та кредитування місцевого бюджету</t>
  </si>
  <si>
    <t>Найменування обєкта будівництва/вид будівельних робіт,у тому числі проектні роботи</t>
  </si>
  <si>
    <t>Загальна тривалість будівництва (рік початку і завершення)</t>
  </si>
  <si>
    <t>Рівень виконання робіт на початок бюджетного періоду,%</t>
  </si>
  <si>
    <t>Обсяг видатків бюджету розвитку,які спрамовуються на будівництво обєкта у бюджетному періоді,гривень</t>
  </si>
  <si>
    <t>Рівень готовності обєкта на кінець бюджетного періоду,%</t>
  </si>
  <si>
    <t>1500000</t>
  </si>
  <si>
    <t>7361</t>
  </si>
  <si>
    <t>7340</t>
  </si>
  <si>
    <t>1517330</t>
  </si>
  <si>
    <t>Проектування, реставрація та охорона памяток архітектури</t>
  </si>
  <si>
    <t>7330</t>
  </si>
  <si>
    <t>0443</t>
  </si>
  <si>
    <t>09531000000</t>
  </si>
  <si>
    <t>(код бюджету)</t>
  </si>
  <si>
    <t>(грн)</t>
  </si>
  <si>
    <t>Загальна вартість будівництва, гривень</t>
  </si>
  <si>
    <t>Співфінансування інвестиційних проєктів, що реалізуються за рахунок коштів державного фонду регіонального розвитку</t>
  </si>
  <si>
    <t>Додаток 6</t>
  </si>
  <si>
    <t>1517340</t>
  </si>
  <si>
    <t>1517361</t>
  </si>
  <si>
    <t>1510000</t>
  </si>
  <si>
    <t>Управління будівництва та розвитку інфраструктури  Калуської міської ради</t>
  </si>
  <si>
    <t>Нове будівництво пішохідного переходу через р.Луква по вул.Ковпака в с.Мислів Калуської МТГ Івано-Франківської області</t>
  </si>
  <si>
    <t>Реставрація та часткове відтворення пам'ятки місцевого значення "Ратуші" (охоронний №590 початок ХХ ст.) з добудовою адміністративного корпусу на вул.Костельній, 5 в м.Калуш Івано-Франківської області</t>
  </si>
  <si>
    <r>
      <t>Загальноосвітня школа I-III ступенів у селі Боднарів Калуського району Івано-Франківської області. Коригування кошторисної документації.</t>
    </r>
    <r>
      <rPr>
        <i/>
        <sz val="14"/>
        <color indexed="8"/>
        <rFont val="Times New Roman"/>
        <family val="1"/>
      </rPr>
      <t xml:space="preserve"> (нове будівництво)</t>
    </r>
  </si>
  <si>
    <t>Реконструкція стадіону "Хімік" по вул.Чорновола, 47а в м.Калуш Івано-Франківської області</t>
  </si>
  <si>
    <t>Реконструкція ДНЗ "Зірочка" по вул.Б.Хмельницького,9 в м.Калуш  Івано-Франківської області</t>
  </si>
  <si>
    <t>Будівництво пам"ятника Костянтині Малицькій в с.Кропивник Калуської МТГ Івано-Франківської області</t>
  </si>
  <si>
    <t>Будівництво інших об"єктів комунальної власності</t>
  </si>
  <si>
    <t>Обсяги капітальних вкладень бюджету у розрізі інвестиційних проєктів 2022році</t>
  </si>
  <si>
    <t>Реконструкція приміщення ФАП під амбулаторію по вул.Галицька,66 с.Боднарів Калуської МТГ Івано-Франківської області</t>
  </si>
  <si>
    <t>Реконструкція скверу з встановленням пам"ятника(малої архітектурної форми) в районі вул.Ст.Бандери-Височанка в м.Калуш Івано-Франківської області)</t>
  </si>
  <si>
    <t xml:space="preserve">Реконструкція водопроводу на вул. Окружній в м. Калуші Івано-Франківської області </t>
  </si>
  <si>
    <t xml:space="preserve"> Будівництво водопроводу по вул. С.Стрільців, Мислівська, Довженка, Каракая, Л.Українки, Лісова в селі Вістова Калуського району   Івано-Франківської області. Нове будівництво (III черга)</t>
  </si>
  <si>
    <t xml:space="preserve">Реконструкція інфільтраційних басейнів №1 та №2 та укріплення берегів р. Чечва на вході до інфільтраційних басейнів на водозаборі Добровляни" Калуської міської територіальної громади Івано-Франківської області </t>
  </si>
  <si>
    <r>
      <t>Реконструкція аварійного водопроводу на вул. Могильницького  в м. Калуші Івано-Франківської області -</t>
    </r>
    <r>
      <rPr>
        <b/>
        <sz val="14"/>
        <rFont val="Times New Roman"/>
        <family val="1"/>
      </rPr>
      <t xml:space="preserve"> проектні роботи</t>
    </r>
  </si>
  <si>
    <r>
      <t>Реконструкція аварійної ділянки водопроводу від ВНС II підйому до камери переключення на вул.Ринковій в м.Калуші Івано-Франківської області -</t>
    </r>
    <r>
      <rPr>
        <b/>
        <sz val="14"/>
        <color indexed="8"/>
        <rFont val="Times New Roman"/>
        <family val="1"/>
      </rPr>
      <t xml:space="preserve"> І черга </t>
    </r>
  </si>
  <si>
    <t>1516040</t>
  </si>
  <si>
    <t>6040</t>
  </si>
  <si>
    <r>
      <t>Реконструкція аварійної ділянки водопроводу від ВНС II підйому до камери переключення на вул.Ринковій в м.Калуші Івано-Франківської області -</t>
    </r>
    <r>
      <rPr>
        <b/>
        <sz val="14"/>
        <color indexed="8"/>
        <rFont val="Times New Roman"/>
        <family val="1"/>
      </rPr>
      <t xml:space="preserve"> ІІ черга </t>
    </r>
  </si>
  <si>
    <t>0620</t>
  </si>
  <si>
    <t>Керуючий справами виконкому</t>
  </si>
  <si>
    <t>Олег САВКА</t>
  </si>
  <si>
    <t>Заходи пов'язані з поліпшенням питної води</t>
  </si>
  <si>
    <t>2022</t>
  </si>
  <si>
    <t>2019-2023</t>
  </si>
  <si>
    <t>2010-2023</t>
  </si>
  <si>
    <t>2021-2022</t>
  </si>
  <si>
    <t>2019-2022</t>
  </si>
  <si>
    <t xml:space="preserve">до рішення виконавчого комітету </t>
  </si>
  <si>
    <t>21.12.2021 №331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</si>
</sst>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#,##0&quot;₴&quot;"/>
    <numFmt numFmtId="208" formatCode="#,##0_₴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16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32" borderId="0" applyNumberFormat="0" applyBorder="0" applyAlignment="0" applyProtection="0"/>
    <xf numFmtId="0" fontId="42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48" fillId="0" borderId="7" applyNumberFormat="0" applyFill="0" applyAlignment="0" applyProtection="0"/>
    <xf numFmtId="0" fontId="11" fillId="0" borderId="8" applyNumberFormat="0" applyFill="0" applyAlignment="0" applyProtection="0"/>
    <xf numFmtId="0" fontId="49" fillId="47" borderId="9" applyNumberFormat="0" applyAlignment="0" applyProtection="0"/>
    <xf numFmtId="0" fontId="9" fillId="48" borderId="10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1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" fillId="4" borderId="0" applyNumberFormat="0" applyBorder="0" applyAlignment="0" applyProtection="0"/>
    <xf numFmtId="0" fontId="5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3" fontId="1" fillId="0" borderId="0" applyFont="0" applyFill="0" applyBorder="0" applyAlignment="0" applyProtection="0"/>
    <xf numFmtId="0" fontId="54" fillId="50" borderId="14" applyNumberFormat="0" applyAlignment="0" applyProtection="0"/>
    <xf numFmtId="0" fontId="17" fillId="0" borderId="15" applyNumberFormat="0" applyFill="0" applyAlignment="0" applyProtection="0"/>
    <xf numFmtId="0" fontId="55" fillId="54" borderId="0" applyNumberFormat="0" applyBorder="0" applyAlignment="0" applyProtection="0"/>
    <xf numFmtId="0" fontId="1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3" fontId="30" fillId="0" borderId="0" xfId="95" applyNumberFormat="1" applyFont="1" applyBorder="1" applyAlignment="1">
      <alignment horizontal="center" vertical="center"/>
      <protection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95" applyNumberFormat="1" applyFont="1" applyBorder="1" applyAlignment="1">
      <alignment horizontal="center" vertical="top"/>
      <protection/>
    </xf>
    <xf numFmtId="3" fontId="30" fillId="0" borderId="0" xfId="0" applyNumberFormat="1" applyFont="1" applyBorder="1" applyAlignment="1">
      <alignment horizontal="center" vertical="justify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Alignment="1" applyProtection="1">
      <alignment horizontal="center" vertical="center"/>
      <protection/>
    </xf>
    <xf numFmtId="3" fontId="30" fillId="55" borderId="0" xfId="0" applyNumberFormat="1" applyFont="1" applyFill="1" applyAlignment="1" applyProtection="1">
      <alignment horizontal="center" vertical="center" wrapText="1"/>
      <protection/>
    </xf>
    <xf numFmtId="3" fontId="30" fillId="55" borderId="0" xfId="0" applyNumberFormat="1" applyFont="1" applyFill="1" applyBorder="1" applyAlignment="1">
      <alignment horizontal="center" vertical="center"/>
    </xf>
    <xf numFmtId="49" fontId="27" fillId="55" borderId="16" xfId="0" applyNumberFormat="1" applyFont="1" applyFill="1" applyBorder="1" applyAlignment="1">
      <alignment horizontal="center" vertical="center" wrapText="1"/>
    </xf>
    <xf numFmtId="0" fontId="27" fillId="55" borderId="16" xfId="0" applyFont="1" applyFill="1" applyBorder="1" applyAlignment="1">
      <alignment horizontal="center" vertical="center" wrapText="1"/>
    </xf>
    <xf numFmtId="1" fontId="29" fillId="55" borderId="16" xfId="95" applyNumberFormat="1" applyFont="1" applyFill="1" applyBorder="1" applyAlignment="1">
      <alignment horizontal="center" vertical="center" wrapText="1"/>
      <protection/>
    </xf>
    <xf numFmtId="49" fontId="28" fillId="55" borderId="16" xfId="0" applyNumberFormat="1" applyFont="1" applyFill="1" applyBorder="1" applyAlignment="1">
      <alignment horizontal="center" vertical="center" wrapText="1"/>
    </xf>
    <xf numFmtId="3" fontId="28" fillId="55" borderId="16" xfId="0" applyNumberFormat="1" applyFont="1" applyFill="1" applyBorder="1" applyAlignment="1">
      <alignment horizontal="center" vertical="center" wrapText="1"/>
    </xf>
    <xf numFmtId="0" fontId="24" fillId="55" borderId="16" xfId="0" applyFont="1" applyFill="1" applyBorder="1" applyAlignment="1">
      <alignment horizontal="center" vertical="center" wrapText="1"/>
    </xf>
    <xf numFmtId="49" fontId="26" fillId="55" borderId="16" xfId="0" applyNumberFormat="1" applyFont="1" applyFill="1" applyBorder="1" applyAlignment="1">
      <alignment horizontal="center" vertical="center" wrapText="1"/>
    </xf>
    <xf numFmtId="3" fontId="30" fillId="55" borderId="0" xfId="95" applyNumberFormat="1" applyFont="1" applyFill="1" applyBorder="1" applyAlignment="1">
      <alignment horizontal="center" vertical="center"/>
      <protection/>
    </xf>
    <xf numFmtId="3" fontId="30" fillId="55" borderId="0" xfId="95" applyNumberFormat="1" applyFont="1" applyFill="1" applyBorder="1" applyAlignment="1">
      <alignment horizontal="center" vertical="top"/>
      <protection/>
    </xf>
    <xf numFmtId="0" fontId="26" fillId="0" borderId="0" xfId="0" applyFont="1" applyBorder="1" applyAlignment="1">
      <alignment horizontal="left" vertical="center" wrapText="1"/>
    </xf>
    <xf numFmtId="0" fontId="27" fillId="49" borderId="0" xfId="0" applyNumberFormat="1" applyFont="1" applyFill="1" applyAlignment="1" applyProtection="1">
      <alignment/>
      <protection/>
    </xf>
    <xf numFmtId="194" fontId="29" fillId="55" borderId="16" xfId="95" applyNumberFormat="1" applyFont="1" applyFill="1" applyBorder="1" applyAlignment="1">
      <alignment horizontal="left" vertical="top"/>
      <protection/>
    </xf>
    <xf numFmtId="49" fontId="29" fillId="55" borderId="16" xfId="95" applyNumberFormat="1" applyFont="1" applyFill="1" applyBorder="1" applyAlignment="1">
      <alignment horizontal="center" vertical="center"/>
      <protection/>
    </xf>
    <xf numFmtId="3" fontId="29" fillId="55" borderId="16" xfId="95" applyNumberFormat="1" applyFont="1" applyFill="1" applyBorder="1" applyAlignment="1">
      <alignment horizontal="center" vertical="center" wrapText="1"/>
      <protection/>
    </xf>
    <xf numFmtId="0" fontId="27" fillId="49" borderId="0" xfId="0" applyFont="1" applyFill="1" applyAlignment="1">
      <alignment/>
    </xf>
    <xf numFmtId="1" fontId="27" fillId="49" borderId="0" xfId="0" applyNumberFormat="1" applyFont="1" applyFill="1" applyAlignment="1">
      <alignment/>
    </xf>
    <xf numFmtId="0" fontId="24" fillId="55" borderId="16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/>
      <protection/>
    </xf>
    <xf numFmtId="0" fontId="26" fillId="55" borderId="0" xfId="0" applyNumberFormat="1" applyFont="1" applyFill="1" applyAlignment="1" applyProtection="1">
      <alignment/>
      <protection/>
    </xf>
    <xf numFmtId="0" fontId="30" fillId="55" borderId="0" xfId="0" applyNumberFormat="1" applyFont="1" applyFill="1" applyAlignment="1" applyProtection="1">
      <alignment/>
      <protection/>
    </xf>
    <xf numFmtId="49" fontId="30" fillId="55" borderId="0" xfId="0" applyNumberFormat="1" applyFont="1" applyFill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55" borderId="0" xfId="0" applyNumberFormat="1" applyFont="1" applyFill="1" applyAlignment="1" applyProtection="1">
      <alignment horizontal="left" wrapText="1"/>
      <protection/>
    </xf>
    <xf numFmtId="0" fontId="26" fillId="0" borderId="0" xfId="0" applyFont="1" applyAlignment="1">
      <alignment horizontal="left" wrapText="1"/>
    </xf>
    <xf numFmtId="0" fontId="26" fillId="55" borderId="0" xfId="0" applyNumberFormat="1" applyFont="1" applyFill="1" applyAlignment="1" applyProtection="1">
      <alignment horizontal="left" wrapText="1"/>
      <protection/>
    </xf>
    <xf numFmtId="0" fontId="26" fillId="55" borderId="0" xfId="0" applyFont="1" applyFill="1" applyAlignment="1">
      <alignment horizontal="center" vertical="center" wrapText="1"/>
    </xf>
    <xf numFmtId="0" fontId="30" fillId="55" borderId="0" xfId="0" applyFont="1" applyFill="1" applyAlignment="1">
      <alignment horizontal="center" vertical="center" wrapText="1"/>
    </xf>
    <xf numFmtId="0" fontId="26" fillId="55" borderId="17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49" fontId="30" fillId="55" borderId="0" xfId="0" applyNumberFormat="1" applyFont="1" applyFill="1" applyBorder="1" applyAlignment="1">
      <alignment horizontal="center" vertical="center"/>
    </xf>
    <xf numFmtId="3" fontId="28" fillId="55" borderId="0" xfId="0" applyNumberFormat="1" applyFont="1" applyFill="1" applyBorder="1" applyAlignment="1" applyProtection="1">
      <alignment horizontal="center" vertical="top"/>
      <protection/>
    </xf>
    <xf numFmtId="3" fontId="26" fillId="55" borderId="0" xfId="0" applyNumberFormat="1" applyFont="1" applyFill="1" applyBorder="1" applyAlignment="1">
      <alignment horizontal="center"/>
    </xf>
    <xf numFmtId="1" fontId="26" fillId="55" borderId="17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30" fillId="55" borderId="16" xfId="95" applyNumberFormat="1" applyFont="1" applyFill="1" applyBorder="1" applyAlignment="1">
      <alignment horizontal="center" vertical="center"/>
      <protection/>
    </xf>
    <xf numFmtId="3" fontId="30" fillId="55" borderId="16" xfId="95" applyNumberFormat="1" applyFont="1" applyFill="1" applyBorder="1" applyAlignment="1">
      <alignment horizontal="center" vertical="center" wrapText="1"/>
      <protection/>
    </xf>
    <xf numFmtId="208" fontId="26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49" fontId="30" fillId="55" borderId="16" xfId="0" applyNumberFormat="1" applyFont="1" applyFill="1" applyBorder="1" applyAlignment="1">
      <alignment horizontal="center" vertical="center" wrapText="1"/>
    </xf>
    <xf numFmtId="0" fontId="28" fillId="55" borderId="16" xfId="0" applyFont="1" applyFill="1" applyBorder="1" applyAlignment="1">
      <alignment horizontal="left" vertical="center" wrapText="1"/>
    </xf>
    <xf numFmtId="194" fontId="28" fillId="55" borderId="16" xfId="0" applyNumberFormat="1" applyFont="1" applyFill="1" applyBorder="1" applyAlignment="1">
      <alignment horizontal="left"/>
    </xf>
    <xf numFmtId="49" fontId="28" fillId="55" borderId="16" xfId="0" applyNumberFormat="1" applyFont="1" applyFill="1" applyBorder="1" applyAlignment="1">
      <alignment horizontal="center" vertical="center"/>
    </xf>
    <xf numFmtId="1" fontId="28" fillId="55" borderId="16" xfId="0" applyNumberFormat="1" applyFont="1" applyFill="1" applyBorder="1" applyAlignment="1">
      <alignment horizontal="center" vertical="center" wrapText="1"/>
    </xf>
    <xf numFmtId="0" fontId="24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 wrapText="1"/>
    </xf>
    <xf numFmtId="49" fontId="26" fillId="55" borderId="0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left" vertical="center" wrapText="1"/>
    </xf>
    <xf numFmtId="194" fontId="30" fillId="55" borderId="0" xfId="95" applyNumberFormat="1" applyFont="1" applyFill="1" applyBorder="1" applyAlignment="1">
      <alignment horizontal="left"/>
      <protection/>
    </xf>
    <xf numFmtId="49" fontId="30" fillId="55" borderId="0" xfId="95" applyNumberFormat="1" applyFont="1" applyFill="1" applyBorder="1" applyAlignment="1">
      <alignment horizontal="center" vertical="center"/>
      <protection/>
    </xf>
    <xf numFmtId="1" fontId="30" fillId="55" borderId="0" xfId="95" applyNumberFormat="1" applyFont="1" applyFill="1" applyBorder="1" applyAlignment="1">
      <alignment horizontal="center" vertical="top"/>
      <protection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194" fontId="30" fillId="0" borderId="0" xfId="95" applyNumberFormat="1" applyFont="1" applyBorder="1" applyAlignment="1">
      <alignment horizontal="left"/>
      <protection/>
    </xf>
    <xf numFmtId="49" fontId="30" fillId="0" borderId="0" xfId="95" applyNumberFormat="1" applyFont="1" applyBorder="1" applyAlignment="1">
      <alignment horizontal="center" vertical="center"/>
      <protection/>
    </xf>
    <xf numFmtId="1" fontId="30" fillId="0" borderId="0" xfId="95" applyNumberFormat="1" applyFont="1" applyBorder="1" applyAlignment="1">
      <alignment horizontal="center" vertical="top"/>
      <protection/>
    </xf>
    <xf numFmtId="0" fontId="30" fillId="0" borderId="0" xfId="0" applyFont="1" applyBorder="1" applyAlignment="1">
      <alignment horizontal="left" wrapText="1"/>
    </xf>
    <xf numFmtId="49" fontId="30" fillId="0" borderId="0" xfId="0" applyNumberFormat="1" applyFont="1" applyBorder="1" applyAlignment="1">
      <alignment horizontal="center" vertical="center" wrapText="1"/>
    </xf>
    <xf numFmtId="194" fontId="30" fillId="0" borderId="0" xfId="95" applyNumberFormat="1" applyFont="1" applyBorder="1" applyAlignment="1">
      <alignment horizontal="left" wrapText="1"/>
      <protection/>
    </xf>
    <xf numFmtId="49" fontId="30" fillId="0" borderId="0" xfId="95" applyNumberFormat="1" applyFont="1" applyBorder="1" applyAlignment="1">
      <alignment horizontal="center" vertical="center" wrapText="1"/>
      <protection/>
    </xf>
    <xf numFmtId="49" fontId="24" fillId="0" borderId="0" xfId="0" applyNumberFormat="1" applyFont="1" applyBorder="1" applyAlignment="1">
      <alignment horizontal="center" vertical="center" wrapText="1"/>
    </xf>
    <xf numFmtId="194" fontId="30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justify"/>
    </xf>
    <xf numFmtId="0" fontId="24" fillId="0" borderId="0" xfId="0" applyFont="1" applyBorder="1" applyAlignment="1">
      <alignment horizontal="justify" vertical="center" wrapText="1"/>
    </xf>
    <xf numFmtId="194" fontId="30" fillId="0" borderId="0" xfId="0" applyNumberFormat="1" applyFont="1" applyBorder="1" applyAlignment="1">
      <alignment vertical="justify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justify"/>
    </xf>
    <xf numFmtId="1" fontId="28" fillId="0" borderId="0" xfId="0" applyNumberFormat="1" applyFont="1" applyBorder="1" applyAlignment="1">
      <alignment horizontal="center" vertical="justify"/>
    </xf>
    <xf numFmtId="0" fontId="30" fillId="0" borderId="0" xfId="0" applyNumberFormat="1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1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56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3" fontId="26" fillId="0" borderId="0" xfId="0" applyNumberFormat="1" applyFont="1" applyFill="1" applyAlignment="1" applyProtection="1">
      <alignment/>
      <protection/>
    </xf>
    <xf numFmtId="1" fontId="26" fillId="0" borderId="0" xfId="0" applyNumberFormat="1" applyFont="1" applyFill="1" applyAlignment="1" applyProtection="1">
      <alignment/>
      <protection/>
    </xf>
    <xf numFmtId="49" fontId="24" fillId="55" borderId="16" xfId="0" applyNumberFormat="1" applyFont="1" applyFill="1" applyBorder="1" applyAlignment="1">
      <alignment horizontal="center" vertical="center" wrapText="1"/>
    </xf>
    <xf numFmtId="3" fontId="28" fillId="55" borderId="16" xfId="95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Border="1" applyAlignment="1">
      <alignment horizontal="left" vertical="center" wrapText="1"/>
    </xf>
    <xf numFmtId="194" fontId="28" fillId="0" borderId="0" xfId="95" applyNumberFormat="1" applyFont="1" applyBorder="1" applyAlignment="1">
      <alignment horizontal="left"/>
      <protection/>
    </xf>
    <xf numFmtId="49" fontId="28" fillId="0" borderId="0" xfId="95" applyNumberFormat="1" applyFont="1" applyBorder="1" applyAlignment="1">
      <alignment horizontal="center" vertical="center"/>
      <protection/>
    </xf>
    <xf numFmtId="3" fontId="30" fillId="0" borderId="16" xfId="95" applyNumberFormat="1" applyFont="1" applyFill="1" applyBorder="1" applyAlignment="1">
      <alignment horizontal="center" vertical="center" wrapText="1"/>
      <protection/>
    </xf>
    <xf numFmtId="3" fontId="28" fillId="0" borderId="0" xfId="95" applyNumberFormat="1" applyFont="1" applyBorder="1" applyAlignment="1">
      <alignment horizontal="center" vertical="center"/>
      <protection/>
    </xf>
    <xf numFmtId="0" fontId="58" fillId="55" borderId="16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55" borderId="18" xfId="0" applyFont="1" applyFill="1" applyBorder="1" applyAlignment="1">
      <alignment horizontal="center" vertical="center" wrapText="1"/>
    </xf>
    <xf numFmtId="0" fontId="28" fillId="55" borderId="16" xfId="0" applyFont="1" applyFill="1" applyBorder="1" applyAlignment="1">
      <alignment horizontal="center" vertical="center" textRotation="90" wrapText="1" readingOrder="1"/>
    </xf>
    <xf numFmtId="49" fontId="30" fillId="55" borderId="19" xfId="0" applyNumberFormat="1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left" vertical="top" wrapText="1"/>
    </xf>
    <xf numFmtId="0" fontId="26" fillId="55" borderId="21" xfId="0" applyFont="1" applyFill="1" applyBorder="1" applyAlignment="1">
      <alignment horizontal="left" vertical="center" wrapText="1"/>
    </xf>
    <xf numFmtId="0" fontId="28" fillId="55" borderId="18" xfId="0" applyFont="1" applyFill="1" applyBorder="1" applyAlignment="1">
      <alignment horizontal="center" vertical="center" textRotation="90" wrapText="1" readingOrder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18" xfId="0" applyFont="1" applyFill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top" wrapText="1"/>
    </xf>
    <xf numFmtId="0" fontId="59" fillId="55" borderId="20" xfId="0" applyFont="1" applyFill="1" applyBorder="1" applyAlignment="1">
      <alignment horizontal="left" vertical="top" wrapText="1"/>
    </xf>
    <xf numFmtId="0" fontId="26" fillId="55" borderId="21" xfId="0" applyFont="1" applyFill="1" applyBorder="1" applyAlignment="1">
      <alignment vertical="center" wrapText="1"/>
    </xf>
    <xf numFmtId="0" fontId="26" fillId="55" borderId="18" xfId="0" applyFont="1" applyFill="1" applyBorder="1" applyAlignment="1">
      <alignment vertical="center" wrapText="1"/>
    </xf>
    <xf numFmtId="0" fontId="26" fillId="55" borderId="18" xfId="0" applyFont="1" applyFill="1" applyBorder="1" applyAlignment="1">
      <alignment wrapText="1"/>
    </xf>
    <xf numFmtId="2" fontId="26" fillId="0" borderId="16" xfId="0" applyNumberFormat="1" applyFont="1" applyBorder="1" applyAlignment="1" quotePrefix="1">
      <alignment horizontal="left" vertical="center" wrapText="1"/>
    </xf>
    <xf numFmtId="197" fontId="30" fillId="55" borderId="16" xfId="95" applyNumberFormat="1" applyFont="1" applyFill="1" applyBorder="1" applyAlignment="1">
      <alignment horizontal="center" vertical="center" wrapText="1"/>
      <protection/>
    </xf>
    <xf numFmtId="194" fontId="30" fillId="55" borderId="16" xfId="95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6" fillId="56" borderId="0" xfId="0" applyNumberFormat="1" applyFont="1" applyFill="1" applyBorder="1" applyAlignment="1" applyProtection="1">
      <alignment vertical="center" wrapText="1"/>
      <protection/>
    </xf>
    <xf numFmtId="0" fontId="33" fillId="55" borderId="0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Font="1" applyFill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9" fontId="31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="69" zoomScaleSheetLayoutView="69" zoomScalePageLayoutView="0" workbookViewId="0" topLeftCell="B16">
      <selection activeCell="B25" sqref="B25"/>
    </sheetView>
  </sheetViews>
  <sheetFormatPr defaultColWidth="9.16015625" defaultRowHeight="12.75"/>
  <cols>
    <col min="1" max="1" width="3.83203125" style="26" hidden="1" customWidth="1"/>
    <col min="2" max="2" width="15.66015625" style="26" customWidth="1"/>
    <col min="3" max="3" width="16.5" style="26" customWidth="1"/>
    <col min="4" max="4" width="15.33203125" style="26" customWidth="1"/>
    <col min="5" max="5" width="48.83203125" style="26" customWidth="1"/>
    <col min="6" max="6" width="73.83203125" style="87" customWidth="1"/>
    <col min="7" max="7" width="24.5" style="88" customWidth="1"/>
    <col min="8" max="8" width="19.83203125" style="6" customWidth="1"/>
    <col min="9" max="9" width="27" style="33" customWidth="1"/>
    <col min="10" max="10" width="24.5" style="89" customWidth="1"/>
    <col min="11" max="11" width="22.33203125" style="90" customWidth="1"/>
    <col min="12" max="12" width="15.33203125" style="32" bestFit="1" customWidth="1"/>
    <col min="13" max="13" width="27.16015625" style="32" customWidth="1"/>
    <col min="14" max="14" width="9.16015625" style="32" customWidth="1"/>
    <col min="15" max="15" width="15.16015625" style="32" customWidth="1"/>
    <col min="16" max="16384" width="9.16015625" style="32" customWidth="1"/>
  </cols>
  <sheetData>
    <row r="1" spans="2:11" ht="18.75">
      <c r="B1" s="27"/>
      <c r="C1" s="27"/>
      <c r="D1" s="27"/>
      <c r="E1" s="27"/>
      <c r="F1" s="28"/>
      <c r="G1" s="29"/>
      <c r="H1" s="7"/>
      <c r="J1" s="31" t="s">
        <v>23</v>
      </c>
      <c r="K1" s="31"/>
    </row>
    <row r="2" spans="2:11" ht="20.25" customHeight="1">
      <c r="B2" s="27"/>
      <c r="C2" s="27"/>
      <c r="D2" s="27"/>
      <c r="E2" s="27"/>
      <c r="F2" s="28"/>
      <c r="G2" s="29"/>
      <c r="H2" s="7"/>
      <c r="J2" s="93" t="s">
        <v>55</v>
      </c>
      <c r="K2" s="94"/>
    </row>
    <row r="3" spans="2:11" ht="20.25" customHeight="1">
      <c r="B3" s="27"/>
      <c r="C3" s="27"/>
      <c r="D3" s="27"/>
      <c r="E3" s="27"/>
      <c r="F3" s="28"/>
      <c r="G3" s="29"/>
      <c r="H3" s="7"/>
      <c r="I3" s="34"/>
      <c r="J3" s="35" t="s">
        <v>56</v>
      </c>
      <c r="K3" s="36"/>
    </row>
    <row r="4" spans="2:11" ht="45" customHeight="1">
      <c r="B4" s="120" t="s">
        <v>35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1" ht="23.25" customHeight="1">
      <c r="B5" s="123" t="s">
        <v>18</v>
      </c>
      <c r="C5" s="123"/>
      <c r="D5" s="37"/>
      <c r="E5" s="37"/>
      <c r="F5" s="38"/>
      <c r="G5" s="37"/>
      <c r="H5" s="37"/>
      <c r="I5" s="37"/>
      <c r="J5" s="37"/>
      <c r="K5" s="37"/>
    </row>
    <row r="6" spans="2:11" ht="18.75">
      <c r="B6" s="124" t="s">
        <v>19</v>
      </c>
      <c r="C6" s="124"/>
      <c r="D6" s="39"/>
      <c r="E6" s="39"/>
      <c r="F6" s="40"/>
      <c r="G6" s="41"/>
      <c r="H6" s="8"/>
      <c r="I6" s="42"/>
      <c r="J6" s="43"/>
      <c r="K6" s="44" t="s">
        <v>20</v>
      </c>
    </row>
    <row r="7" spans="1:11" ht="233.25">
      <c r="A7" s="45"/>
      <c r="B7" s="103" t="s">
        <v>3</v>
      </c>
      <c r="C7" s="103" t="s">
        <v>4</v>
      </c>
      <c r="D7" s="103" t="s">
        <v>2</v>
      </c>
      <c r="E7" s="103" t="s">
        <v>5</v>
      </c>
      <c r="F7" s="103" t="s">
        <v>6</v>
      </c>
      <c r="G7" s="103" t="s">
        <v>7</v>
      </c>
      <c r="H7" s="103" t="s">
        <v>21</v>
      </c>
      <c r="I7" s="103" t="s">
        <v>8</v>
      </c>
      <c r="J7" s="103" t="s">
        <v>9</v>
      </c>
      <c r="K7" s="103" t="s">
        <v>10</v>
      </c>
    </row>
    <row r="8" spans="1:11" ht="45" customHeight="1">
      <c r="A8" s="45"/>
      <c r="B8" s="91" t="s">
        <v>11</v>
      </c>
      <c r="C8" s="10"/>
      <c r="D8" s="9"/>
      <c r="E8" s="25" t="s">
        <v>27</v>
      </c>
      <c r="F8" s="20"/>
      <c r="G8" s="21"/>
      <c r="H8" s="92">
        <f>SUM(H9)</f>
        <v>280917258</v>
      </c>
      <c r="I8" s="22"/>
      <c r="J8" s="92">
        <f>SUM(J9)</f>
        <v>16179360</v>
      </c>
      <c r="K8" s="11"/>
    </row>
    <row r="9" spans="1:13" s="23" customFormat="1" ht="45" customHeight="1">
      <c r="A9" s="19"/>
      <c r="B9" s="91" t="s">
        <v>26</v>
      </c>
      <c r="C9" s="10"/>
      <c r="D9" s="9"/>
      <c r="E9" s="106" t="s">
        <v>27</v>
      </c>
      <c r="F9" s="20"/>
      <c r="G9" s="21"/>
      <c r="H9" s="92">
        <f>SUM(H10:H23)</f>
        <v>280917258</v>
      </c>
      <c r="I9" s="22"/>
      <c r="J9" s="92">
        <f>SUM(J10:J23)</f>
        <v>16179360</v>
      </c>
      <c r="K9" s="11"/>
      <c r="M9" s="24"/>
    </row>
    <row r="10" spans="1:13" s="23" customFormat="1" ht="40.5" customHeight="1">
      <c r="A10" s="19"/>
      <c r="B10" s="15" t="s">
        <v>14</v>
      </c>
      <c r="C10" s="15" t="s">
        <v>16</v>
      </c>
      <c r="D10" s="104" t="s">
        <v>17</v>
      </c>
      <c r="E10" s="108"/>
      <c r="F10" s="105" t="s">
        <v>28</v>
      </c>
      <c r="G10" s="46" t="s">
        <v>50</v>
      </c>
      <c r="H10" s="47">
        <v>300000</v>
      </c>
      <c r="I10" s="117">
        <v>0</v>
      </c>
      <c r="J10" s="98">
        <v>300000</v>
      </c>
      <c r="K10" s="116">
        <v>100</v>
      </c>
      <c r="M10" s="24"/>
    </row>
    <row r="11" spans="1:13" s="23" customFormat="1" ht="56.25">
      <c r="A11" s="19"/>
      <c r="B11" s="15" t="s">
        <v>14</v>
      </c>
      <c r="C11" s="15" t="s">
        <v>16</v>
      </c>
      <c r="D11" s="104" t="s">
        <v>17</v>
      </c>
      <c r="E11" s="102"/>
      <c r="F11" s="105" t="s">
        <v>36</v>
      </c>
      <c r="G11" s="46" t="s">
        <v>50</v>
      </c>
      <c r="H11" s="47">
        <v>200000</v>
      </c>
      <c r="I11" s="117">
        <v>0</v>
      </c>
      <c r="J11" s="98">
        <v>200000</v>
      </c>
      <c r="K11" s="116">
        <v>100</v>
      </c>
      <c r="M11" s="24"/>
    </row>
    <row r="12" spans="2:13" ht="37.5">
      <c r="B12" s="15" t="s">
        <v>14</v>
      </c>
      <c r="C12" s="15" t="s">
        <v>16</v>
      </c>
      <c r="D12" s="104" t="s">
        <v>17</v>
      </c>
      <c r="E12" s="107"/>
      <c r="F12" s="105" t="s">
        <v>31</v>
      </c>
      <c r="G12" s="50" t="s">
        <v>50</v>
      </c>
      <c r="H12" s="47">
        <v>2000000</v>
      </c>
      <c r="I12" s="117">
        <v>0</v>
      </c>
      <c r="J12" s="98">
        <v>2000000</v>
      </c>
      <c r="K12" s="116">
        <v>100</v>
      </c>
      <c r="L12" s="48"/>
      <c r="M12" s="49"/>
    </row>
    <row r="13" spans="2:13" ht="56.25">
      <c r="B13" s="15" t="s">
        <v>14</v>
      </c>
      <c r="C13" s="15" t="s">
        <v>16</v>
      </c>
      <c r="D13" s="104" t="s">
        <v>17</v>
      </c>
      <c r="E13" s="109" t="s">
        <v>34</v>
      </c>
      <c r="F13" s="105" t="s">
        <v>32</v>
      </c>
      <c r="G13" s="50" t="s">
        <v>50</v>
      </c>
      <c r="H13" s="47">
        <v>180000</v>
      </c>
      <c r="I13" s="117">
        <v>0</v>
      </c>
      <c r="J13" s="98">
        <v>180000</v>
      </c>
      <c r="K13" s="116">
        <v>100</v>
      </c>
      <c r="L13" s="48"/>
      <c r="M13" s="49"/>
    </row>
    <row r="14" spans="2:13" ht="56.25">
      <c r="B14" s="15" t="s">
        <v>14</v>
      </c>
      <c r="C14" s="15" t="s">
        <v>16</v>
      </c>
      <c r="D14" s="104" t="s">
        <v>17</v>
      </c>
      <c r="E14" s="107"/>
      <c r="F14" s="105" t="s">
        <v>33</v>
      </c>
      <c r="G14" s="50" t="s">
        <v>50</v>
      </c>
      <c r="H14" s="47">
        <v>300000</v>
      </c>
      <c r="I14" s="117">
        <v>0</v>
      </c>
      <c r="J14" s="98">
        <v>300000</v>
      </c>
      <c r="K14" s="116">
        <v>100</v>
      </c>
      <c r="L14" s="48"/>
      <c r="M14" s="49"/>
    </row>
    <row r="15" spans="2:13" ht="75">
      <c r="B15" s="15" t="s">
        <v>14</v>
      </c>
      <c r="C15" s="15" t="s">
        <v>16</v>
      </c>
      <c r="D15" s="104" t="s">
        <v>17</v>
      </c>
      <c r="E15" s="107"/>
      <c r="F15" s="105" t="s">
        <v>37</v>
      </c>
      <c r="G15" s="50" t="s">
        <v>50</v>
      </c>
      <c r="H15" s="47">
        <v>199360</v>
      </c>
      <c r="I15" s="117">
        <v>0</v>
      </c>
      <c r="J15" s="98">
        <v>199360</v>
      </c>
      <c r="K15" s="116">
        <v>100</v>
      </c>
      <c r="L15" s="48"/>
      <c r="M15" s="49"/>
    </row>
    <row r="16" spans="2:13" ht="93" customHeight="1">
      <c r="B16" s="15" t="s">
        <v>24</v>
      </c>
      <c r="C16" s="15" t="s">
        <v>13</v>
      </c>
      <c r="D16" s="50" t="s">
        <v>17</v>
      </c>
      <c r="E16" s="115" t="s">
        <v>15</v>
      </c>
      <c r="F16" s="101" t="s">
        <v>29</v>
      </c>
      <c r="G16" s="50" t="s">
        <v>51</v>
      </c>
      <c r="H16" s="47">
        <v>81859400</v>
      </c>
      <c r="I16" s="117">
        <v>3</v>
      </c>
      <c r="J16" s="47">
        <v>3000000</v>
      </c>
      <c r="K16" s="116">
        <v>6.66</v>
      </c>
      <c r="L16" s="48"/>
      <c r="M16" s="49"/>
    </row>
    <row r="17" spans="2:13" ht="66" customHeight="1">
      <c r="B17" s="15" t="s">
        <v>25</v>
      </c>
      <c r="C17" s="15" t="s">
        <v>12</v>
      </c>
      <c r="D17" s="50" t="s">
        <v>1</v>
      </c>
      <c r="E17" s="112" t="s">
        <v>22</v>
      </c>
      <c r="F17" s="100" t="s">
        <v>30</v>
      </c>
      <c r="G17" s="46" t="s">
        <v>52</v>
      </c>
      <c r="H17" s="47">
        <v>140630419</v>
      </c>
      <c r="I17" s="117">
        <v>22</v>
      </c>
      <c r="J17" s="98">
        <v>5000000</v>
      </c>
      <c r="K17" s="116">
        <v>25.56</v>
      </c>
      <c r="L17" s="48"/>
      <c r="M17" s="49"/>
    </row>
    <row r="18" spans="2:13" ht="56.25">
      <c r="B18" s="15" t="s">
        <v>43</v>
      </c>
      <c r="C18" s="15" t="s">
        <v>44</v>
      </c>
      <c r="D18" s="104" t="s">
        <v>46</v>
      </c>
      <c r="E18" s="112"/>
      <c r="F18" s="105" t="s">
        <v>41</v>
      </c>
      <c r="G18" s="46" t="s">
        <v>50</v>
      </c>
      <c r="H18" s="47">
        <v>49000</v>
      </c>
      <c r="I18" s="117">
        <v>0</v>
      </c>
      <c r="J18" s="98">
        <v>49000</v>
      </c>
      <c r="K18" s="116">
        <v>100</v>
      </c>
      <c r="L18" s="48"/>
      <c r="M18" s="49"/>
    </row>
    <row r="19" spans="2:13" ht="37.5">
      <c r="B19" s="15" t="s">
        <v>43</v>
      </c>
      <c r="C19" s="15" t="s">
        <v>44</v>
      </c>
      <c r="D19" s="104" t="s">
        <v>46</v>
      </c>
      <c r="E19" s="113"/>
      <c r="F19" s="105" t="s">
        <v>38</v>
      </c>
      <c r="G19" s="46" t="s">
        <v>53</v>
      </c>
      <c r="H19" s="47">
        <v>5910470</v>
      </c>
      <c r="I19" s="117">
        <v>2</v>
      </c>
      <c r="J19" s="98">
        <v>451000</v>
      </c>
      <c r="K19" s="116">
        <v>9.63</v>
      </c>
      <c r="L19" s="48"/>
      <c r="M19" s="49"/>
    </row>
    <row r="20" spans="2:13" ht="77.25" customHeight="1">
      <c r="B20" s="15" t="s">
        <v>43</v>
      </c>
      <c r="C20" s="15" t="s">
        <v>44</v>
      </c>
      <c r="D20" s="104" t="s">
        <v>46</v>
      </c>
      <c r="E20" s="114" t="s">
        <v>49</v>
      </c>
      <c r="F20" s="105" t="s">
        <v>39</v>
      </c>
      <c r="G20" s="46" t="s">
        <v>50</v>
      </c>
      <c r="H20" s="47">
        <v>1500000</v>
      </c>
      <c r="I20" s="117">
        <v>0</v>
      </c>
      <c r="J20" s="98">
        <v>150000</v>
      </c>
      <c r="K20" s="116">
        <v>10</v>
      </c>
      <c r="L20" s="48"/>
      <c r="M20" s="49"/>
    </row>
    <row r="21" spans="2:13" ht="95.25" customHeight="1">
      <c r="B21" s="15" t="s">
        <v>43</v>
      </c>
      <c r="C21" s="15" t="s">
        <v>44</v>
      </c>
      <c r="D21" s="104" t="s">
        <v>46</v>
      </c>
      <c r="E21" s="113"/>
      <c r="F21" s="110" t="s">
        <v>40</v>
      </c>
      <c r="G21" s="46" t="s">
        <v>53</v>
      </c>
      <c r="H21" s="47">
        <v>37016637</v>
      </c>
      <c r="I21" s="117">
        <v>1</v>
      </c>
      <c r="J21" s="98">
        <v>3750000</v>
      </c>
      <c r="K21" s="116">
        <v>11.13</v>
      </c>
      <c r="L21" s="48"/>
      <c r="M21" s="49"/>
    </row>
    <row r="22" spans="2:13" ht="75">
      <c r="B22" s="15" t="s">
        <v>43</v>
      </c>
      <c r="C22" s="15" t="s">
        <v>44</v>
      </c>
      <c r="D22" s="104" t="s">
        <v>46</v>
      </c>
      <c r="E22" s="113"/>
      <c r="F22" s="111" t="s">
        <v>42</v>
      </c>
      <c r="G22" s="46" t="s">
        <v>54</v>
      </c>
      <c r="H22" s="47">
        <v>4646608</v>
      </c>
      <c r="I22" s="117">
        <v>1</v>
      </c>
      <c r="J22" s="98">
        <v>400000</v>
      </c>
      <c r="K22" s="116">
        <v>9.61</v>
      </c>
      <c r="L22" s="48"/>
      <c r="M22" s="49"/>
    </row>
    <row r="23" spans="2:13" ht="75">
      <c r="B23" s="15" t="s">
        <v>43</v>
      </c>
      <c r="C23" s="15" t="s">
        <v>44</v>
      </c>
      <c r="D23" s="104" t="s">
        <v>46</v>
      </c>
      <c r="E23" s="113"/>
      <c r="F23" s="111" t="s">
        <v>45</v>
      </c>
      <c r="G23" s="46" t="s">
        <v>54</v>
      </c>
      <c r="H23" s="47">
        <v>6125364</v>
      </c>
      <c r="I23" s="117">
        <v>1</v>
      </c>
      <c r="J23" s="98">
        <v>200000</v>
      </c>
      <c r="K23" s="116">
        <v>4.27</v>
      </c>
      <c r="L23" s="48"/>
      <c r="M23" s="49"/>
    </row>
    <row r="24" spans="2:11" ht="18.75">
      <c r="B24" s="14"/>
      <c r="C24" s="14"/>
      <c r="D24" s="12"/>
      <c r="E24" s="51" t="s">
        <v>0</v>
      </c>
      <c r="F24" s="52"/>
      <c r="G24" s="53"/>
      <c r="H24" s="13">
        <f>SUM(H9)</f>
        <v>280917258</v>
      </c>
      <c r="I24" s="13"/>
      <c r="J24" s="13">
        <f>SUM(J9)</f>
        <v>16179360</v>
      </c>
      <c r="K24" s="54"/>
    </row>
    <row r="25" spans="2:11" ht="66" customHeight="1">
      <c r="B25" s="55"/>
      <c r="C25" s="56"/>
      <c r="D25" s="57"/>
      <c r="E25" s="58"/>
      <c r="F25" s="59"/>
      <c r="G25" s="60"/>
      <c r="H25" s="16"/>
      <c r="I25" s="17"/>
      <c r="J25" s="17"/>
      <c r="K25" s="61"/>
    </row>
    <row r="26" spans="2:11" ht="37.5">
      <c r="B26" s="62"/>
      <c r="C26" s="63"/>
      <c r="D26" s="64"/>
      <c r="E26" s="95" t="s">
        <v>47</v>
      </c>
      <c r="F26" s="96"/>
      <c r="G26" s="97"/>
      <c r="H26" s="99" t="s">
        <v>48</v>
      </c>
      <c r="I26" s="3"/>
      <c r="J26" s="3"/>
      <c r="K26" s="67"/>
    </row>
    <row r="27" spans="2:11" ht="18.75">
      <c r="B27" s="62"/>
      <c r="C27" s="63"/>
      <c r="D27" s="64"/>
      <c r="E27" s="18"/>
      <c r="F27" s="65"/>
      <c r="G27" s="66"/>
      <c r="H27" s="1"/>
      <c r="I27" s="3"/>
      <c r="J27" s="3"/>
      <c r="K27" s="67"/>
    </row>
    <row r="28" spans="2:11" ht="18.75">
      <c r="B28" s="62"/>
      <c r="C28" s="63"/>
      <c r="D28" s="64"/>
      <c r="E28" s="18"/>
      <c r="F28" s="65"/>
      <c r="G28" s="66"/>
      <c r="H28" s="1"/>
      <c r="I28" s="3"/>
      <c r="J28" s="3"/>
      <c r="K28" s="67"/>
    </row>
    <row r="29" spans="2:11" ht="18.75">
      <c r="B29" s="62"/>
      <c r="C29" s="63"/>
      <c r="D29" s="64"/>
      <c r="E29" s="18"/>
      <c r="F29" s="65"/>
      <c r="G29" s="66"/>
      <c r="H29" s="1"/>
      <c r="I29" s="3"/>
      <c r="J29" s="3"/>
      <c r="K29" s="67"/>
    </row>
    <row r="30" spans="2:11" ht="18.75">
      <c r="B30" s="62"/>
      <c r="C30" s="63"/>
      <c r="D30" s="64"/>
      <c r="E30" s="18"/>
      <c r="F30" s="65"/>
      <c r="G30" s="66"/>
      <c r="H30" s="1"/>
      <c r="I30" s="3"/>
      <c r="J30" s="3"/>
      <c r="K30" s="67"/>
    </row>
    <row r="31" spans="2:11" ht="18.75">
      <c r="B31" s="62"/>
      <c r="C31" s="63"/>
      <c r="D31" s="64"/>
      <c r="E31" s="18"/>
      <c r="F31" s="65"/>
      <c r="G31" s="66"/>
      <c r="H31" s="1"/>
      <c r="I31" s="3"/>
      <c r="J31" s="3"/>
      <c r="K31" s="67"/>
    </row>
    <row r="32" spans="2:11" ht="18.75">
      <c r="B32" s="62"/>
      <c r="C32" s="63"/>
      <c r="D32" s="64"/>
      <c r="E32" s="18"/>
      <c r="F32" s="65"/>
      <c r="G32" s="66"/>
      <c r="H32" s="1"/>
      <c r="I32" s="3"/>
      <c r="J32" s="3"/>
      <c r="K32" s="67"/>
    </row>
    <row r="33" spans="2:11" ht="18.75">
      <c r="B33" s="62"/>
      <c r="C33" s="63"/>
      <c r="D33" s="64"/>
      <c r="E33" s="18"/>
      <c r="F33" s="68"/>
      <c r="G33" s="69"/>
      <c r="H33" s="1"/>
      <c r="I33" s="3"/>
      <c r="J33" s="3"/>
      <c r="K33" s="67"/>
    </row>
    <row r="34" spans="2:11" ht="18.75">
      <c r="B34" s="62"/>
      <c r="C34" s="63"/>
      <c r="D34" s="64"/>
      <c r="E34" s="18"/>
      <c r="F34" s="68"/>
      <c r="G34" s="69"/>
      <c r="H34" s="1"/>
      <c r="I34" s="3"/>
      <c r="J34" s="3"/>
      <c r="K34" s="67"/>
    </row>
    <row r="35" spans="2:11" ht="18.75">
      <c r="B35" s="62"/>
      <c r="C35" s="63"/>
      <c r="D35" s="64"/>
      <c r="E35" s="18"/>
      <c r="F35" s="68"/>
      <c r="G35" s="69"/>
      <c r="H35" s="1"/>
      <c r="I35" s="3"/>
      <c r="J35" s="3"/>
      <c r="K35" s="67"/>
    </row>
    <row r="36" spans="2:11" ht="18.75">
      <c r="B36" s="62"/>
      <c r="C36" s="63"/>
      <c r="D36" s="64"/>
      <c r="E36" s="18"/>
      <c r="F36" s="68"/>
      <c r="G36" s="69"/>
      <c r="H36" s="1"/>
      <c r="I36" s="3"/>
      <c r="J36" s="3"/>
      <c r="K36" s="67"/>
    </row>
    <row r="37" spans="2:11" ht="18.75">
      <c r="B37" s="62"/>
      <c r="C37" s="63"/>
      <c r="D37" s="64"/>
      <c r="E37" s="18"/>
      <c r="F37" s="68"/>
      <c r="G37" s="69"/>
      <c r="H37" s="1"/>
      <c r="I37" s="3"/>
      <c r="J37" s="3"/>
      <c r="K37" s="67"/>
    </row>
    <row r="38" spans="2:11" ht="18.75">
      <c r="B38" s="62"/>
      <c r="C38" s="63"/>
      <c r="D38" s="64"/>
      <c r="E38" s="18"/>
      <c r="F38" s="68"/>
      <c r="G38" s="69"/>
      <c r="H38" s="1"/>
      <c r="I38" s="3"/>
      <c r="J38" s="3"/>
      <c r="K38" s="67"/>
    </row>
    <row r="39" spans="2:11" ht="19.5" customHeight="1">
      <c r="B39" s="62"/>
      <c r="C39" s="63"/>
      <c r="D39" s="64"/>
      <c r="E39" s="18"/>
      <c r="F39" s="68"/>
      <c r="G39" s="69"/>
      <c r="H39" s="1"/>
      <c r="I39" s="3"/>
      <c r="J39" s="3"/>
      <c r="K39" s="67"/>
    </row>
    <row r="40" spans="2:11" ht="18.75">
      <c r="B40" s="62"/>
      <c r="C40" s="63"/>
      <c r="D40" s="64"/>
      <c r="E40" s="18"/>
      <c r="F40" s="68"/>
      <c r="G40" s="69"/>
      <c r="H40" s="1"/>
      <c r="I40" s="3"/>
      <c r="J40" s="3"/>
      <c r="K40" s="67"/>
    </row>
    <row r="41" spans="2:11" ht="18.75">
      <c r="B41" s="62"/>
      <c r="C41" s="63"/>
      <c r="D41" s="64"/>
      <c r="E41" s="18"/>
      <c r="F41" s="68"/>
      <c r="G41" s="69"/>
      <c r="H41" s="1"/>
      <c r="I41" s="3"/>
      <c r="J41" s="3"/>
      <c r="K41" s="67"/>
    </row>
    <row r="42" spans="2:11" ht="27" customHeight="1">
      <c r="B42" s="62"/>
      <c r="C42" s="63"/>
      <c r="D42" s="64"/>
      <c r="E42" s="18"/>
      <c r="F42" s="68"/>
      <c r="G42" s="69"/>
      <c r="H42" s="1"/>
      <c r="I42" s="3"/>
      <c r="J42" s="3"/>
      <c r="K42" s="67"/>
    </row>
    <row r="43" spans="2:11" ht="27" customHeight="1">
      <c r="B43" s="62"/>
      <c r="C43" s="63"/>
      <c r="D43" s="64"/>
      <c r="E43" s="18"/>
      <c r="F43" s="70"/>
      <c r="G43" s="71"/>
      <c r="H43" s="1"/>
      <c r="I43" s="3"/>
      <c r="J43" s="3"/>
      <c r="K43" s="67"/>
    </row>
    <row r="44" spans="2:11" ht="18.75">
      <c r="B44" s="62"/>
      <c r="C44" s="62"/>
      <c r="D44" s="72"/>
      <c r="E44" s="18"/>
      <c r="F44" s="65"/>
      <c r="G44" s="66"/>
      <c r="H44" s="1"/>
      <c r="I44" s="3"/>
      <c r="J44" s="3"/>
      <c r="K44" s="67"/>
    </row>
    <row r="45" spans="2:11" ht="18.75">
      <c r="B45" s="62"/>
      <c r="C45" s="62"/>
      <c r="D45" s="72"/>
      <c r="E45" s="18"/>
      <c r="F45" s="65"/>
      <c r="G45" s="66"/>
      <c r="H45" s="1"/>
      <c r="I45" s="3"/>
      <c r="J45" s="3"/>
      <c r="K45" s="67"/>
    </row>
    <row r="46" spans="2:11" ht="21" customHeight="1">
      <c r="B46" s="62"/>
      <c r="C46" s="62"/>
      <c r="D46" s="72"/>
      <c r="E46" s="18"/>
      <c r="F46" s="65"/>
      <c r="G46" s="66"/>
      <c r="H46" s="1"/>
      <c r="I46" s="3"/>
      <c r="J46" s="3"/>
      <c r="K46" s="67"/>
    </row>
    <row r="47" spans="2:11" ht="18.75">
      <c r="B47" s="63"/>
      <c r="C47" s="63"/>
      <c r="D47" s="64"/>
      <c r="E47" s="18"/>
      <c r="F47" s="73"/>
      <c r="G47" s="74"/>
      <c r="H47" s="2"/>
      <c r="I47" s="4"/>
      <c r="J47" s="4"/>
      <c r="K47" s="75"/>
    </row>
    <row r="48" spans="2:11" ht="18.75">
      <c r="B48" s="63"/>
      <c r="C48" s="63"/>
      <c r="D48" s="64"/>
      <c r="E48" s="76"/>
      <c r="F48" s="77"/>
      <c r="G48" s="74"/>
      <c r="H48" s="78"/>
      <c r="I48" s="79"/>
      <c r="J48" s="79"/>
      <c r="K48" s="80"/>
    </row>
    <row r="49" spans="2:11" ht="18.75">
      <c r="B49" s="63"/>
      <c r="C49" s="63"/>
      <c r="D49" s="64"/>
      <c r="E49" s="76"/>
      <c r="F49" s="77"/>
      <c r="G49" s="74"/>
      <c r="H49" s="78"/>
      <c r="I49" s="79"/>
      <c r="J49" s="79"/>
      <c r="K49" s="80"/>
    </row>
    <row r="50" spans="2:11" ht="18.75">
      <c r="B50" s="45"/>
      <c r="C50" s="45"/>
      <c r="D50" s="45"/>
      <c r="E50" s="45"/>
      <c r="F50" s="81"/>
      <c r="G50" s="82"/>
      <c r="H50" s="5"/>
      <c r="I50" s="30"/>
      <c r="J50" s="83"/>
      <c r="K50" s="84"/>
    </row>
    <row r="51" spans="2:11" ht="18.75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 ht="18.75">
      <c r="B52" s="118"/>
      <c r="C52" s="118"/>
      <c r="D52" s="118"/>
      <c r="E52" s="118"/>
      <c r="F52" s="118"/>
      <c r="G52" s="118"/>
      <c r="H52" s="118"/>
      <c r="I52" s="118"/>
      <c r="J52" s="118"/>
      <c r="K52" s="118"/>
    </row>
    <row r="53" spans="2:11" ht="18.75">
      <c r="B53" s="119"/>
      <c r="C53" s="119"/>
      <c r="D53" s="119"/>
      <c r="E53" s="119"/>
      <c r="F53" s="119"/>
      <c r="G53" s="119"/>
      <c r="H53" s="119"/>
      <c r="I53" s="119"/>
      <c r="J53" s="119"/>
      <c r="K53" s="119"/>
    </row>
    <row r="54" spans="2:11" ht="18.75">
      <c r="B54" s="118"/>
      <c r="C54" s="118"/>
      <c r="D54" s="118"/>
      <c r="E54" s="118"/>
      <c r="F54" s="118"/>
      <c r="G54" s="118"/>
      <c r="H54" s="118"/>
      <c r="I54" s="118"/>
      <c r="J54" s="118"/>
      <c r="K54" s="118"/>
    </row>
    <row r="55" spans="2:11" ht="18.75">
      <c r="B55" s="119"/>
      <c r="C55" s="119"/>
      <c r="D55" s="119"/>
      <c r="E55" s="119"/>
      <c r="F55" s="119"/>
      <c r="G55" s="119"/>
      <c r="H55" s="119"/>
      <c r="I55" s="119"/>
      <c r="J55" s="119"/>
      <c r="K55" s="119"/>
    </row>
    <row r="56" ht="24.75" customHeight="1"/>
    <row r="57" ht="24.75" customHeight="1"/>
    <row r="59" ht="42.75" customHeight="1"/>
    <row r="60" spans="12:18" ht="20.25" customHeight="1">
      <c r="L60" s="85"/>
      <c r="M60" s="85"/>
      <c r="N60" s="85"/>
      <c r="O60" s="85"/>
      <c r="P60" s="85"/>
      <c r="Q60" s="85"/>
      <c r="R60" s="85"/>
    </row>
    <row r="61" spans="12:18" ht="20.25" customHeight="1">
      <c r="L61" s="86"/>
      <c r="M61" s="86"/>
      <c r="N61" s="86"/>
      <c r="O61" s="86"/>
      <c r="P61" s="86"/>
      <c r="Q61" s="86"/>
      <c r="R61" s="86"/>
    </row>
    <row r="62" spans="12:18" ht="36.75" customHeight="1">
      <c r="L62" s="85"/>
      <c r="M62" s="85"/>
      <c r="N62" s="85"/>
      <c r="O62" s="85"/>
      <c r="P62" s="85"/>
      <c r="Q62" s="85"/>
      <c r="R62" s="85"/>
    </row>
    <row r="63" spans="12:18" ht="21" customHeight="1">
      <c r="L63" s="86"/>
      <c r="M63" s="86"/>
      <c r="N63" s="86"/>
      <c r="O63" s="86"/>
      <c r="P63" s="86"/>
      <c r="Q63" s="86"/>
      <c r="R63" s="86"/>
    </row>
  </sheetData>
  <sheetProtection/>
  <mergeCells count="8">
    <mergeCell ref="B52:K52"/>
    <mergeCell ref="B53:K53"/>
    <mergeCell ref="B55:K55"/>
    <mergeCell ref="B4:K4"/>
    <mergeCell ref="B54:K54"/>
    <mergeCell ref="B51:K51"/>
    <mergeCell ref="B5:C5"/>
    <mergeCell ref="B6:C6"/>
  </mergeCells>
  <printOptions horizontalCentered="1"/>
  <pageMargins left="0.8267716535433072" right="0" top="0.31496062992125984" bottom="0.31496062992125984" header="0.2362204724409449" footer="0.1968503937007874"/>
  <pageSetup fitToHeight="1" fitToWidth="1" horizontalDpi="600" verticalDpi="600" orientation="landscape" paperSize="9" scale="36" r:id="rId1"/>
  <headerFooter alignWithMargins="0">
    <oddFooter>&amp;R&amp;P</oddFooter>
  </headerFooter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2021-12-17T07:11:25Z</cp:lastPrinted>
  <dcterms:created xsi:type="dcterms:W3CDTF">2014-01-17T10:52:16Z</dcterms:created>
  <dcterms:modified xsi:type="dcterms:W3CDTF">2021-12-22T09:28:28Z</dcterms:modified>
  <cp:category/>
  <cp:version/>
  <cp:contentType/>
  <cp:contentStatus/>
</cp:coreProperties>
</file>