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на стенд 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<sst xmlns="http://schemas.openxmlformats.org/spreadsheetml/2006/main" count="54" uniqueCount="54">
  <si>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Структура послуг з управління  багатоквартирних будинків з 01.01.2022 р. ТзОВ "УК "Теплодім+""</t>
  </si>
  <si>
    <t>грн.</t>
  </si>
  <si>
    <t>№ з/п</t>
  </si>
  <si>
    <t>Адреса</t>
  </si>
  <si>
    <t>Обслуговування (утримання) АДС</t>
  </si>
  <si>
    <t>Обслугов. димових та вентил.каналів</t>
  </si>
  <si>
    <t>Освітлення МЗК</t>
  </si>
  <si>
    <t>Прибирання прибуд.території</t>
  </si>
  <si>
    <t>Прибирання МЗК</t>
  </si>
  <si>
    <t>Тех.обслугов.внутрібуд.мереж</t>
  </si>
  <si>
    <t>Тех.обслуговув.та пот.рем.електромереж</t>
  </si>
  <si>
    <t>Послуги майстра</t>
  </si>
  <si>
    <t>Поточний ремонт</t>
  </si>
  <si>
    <t>Дератизація, дезінсекція</t>
  </si>
  <si>
    <t>Електропостачання ліфтів</t>
  </si>
  <si>
    <t>Тех.обслуговування ліфтів</t>
  </si>
  <si>
    <t>Разом</t>
  </si>
  <si>
    <t>Винагорода</t>
  </si>
  <si>
    <t xml:space="preserve">ВСЬОГО </t>
  </si>
  <si>
    <t>Сівецька 2 (з ліфтом)</t>
  </si>
  <si>
    <t>Молодіжна 6</t>
  </si>
  <si>
    <t>Молодіжна 2</t>
  </si>
  <si>
    <t>Молодіжна 4</t>
  </si>
  <si>
    <t>Молодіжна 8</t>
  </si>
  <si>
    <t>Молодіжна 9</t>
  </si>
  <si>
    <t>Литвина 4</t>
  </si>
  <si>
    <t>Литвина 6</t>
  </si>
  <si>
    <t>Литвина 8</t>
  </si>
  <si>
    <t>Литвина 5</t>
  </si>
  <si>
    <t>Литвина 7</t>
  </si>
  <si>
    <t>Литвина 9</t>
  </si>
  <si>
    <t>Хмельницького 58</t>
  </si>
  <si>
    <t>Стуса 3</t>
  </si>
  <si>
    <t>Хмельницького 48</t>
  </si>
  <si>
    <t>Молодіжна 11</t>
  </si>
  <si>
    <t>Ю.Литвина 11</t>
  </si>
  <si>
    <t>Ю.Литвина 15</t>
  </si>
  <si>
    <t>Ю.Литвина 17</t>
  </si>
  <si>
    <t>В.Стуса 1</t>
  </si>
  <si>
    <t>В.Стуса 5</t>
  </si>
  <si>
    <t xml:space="preserve">В.Стуса 9 </t>
  </si>
  <si>
    <t>Б.Хмельницького 34</t>
  </si>
  <si>
    <t>Б.Хмельницького 38</t>
  </si>
  <si>
    <t>Б.Хмельницького 40</t>
  </si>
  <si>
    <t xml:space="preserve">Б.Хмельницького 42 </t>
  </si>
  <si>
    <t>Б.Хмельницького 60</t>
  </si>
  <si>
    <t>Б.Хмельницького 62</t>
  </si>
  <si>
    <t xml:space="preserve">Б.Хмельницького 64 </t>
  </si>
  <si>
    <t>Б.Хмельницького 66</t>
  </si>
  <si>
    <t>Б.Хмельницького 56</t>
  </si>
  <si>
    <t>Б.Хмельницького 54</t>
  </si>
  <si>
    <t>В.Стуса 4</t>
  </si>
  <si>
    <t xml:space="preserve">Управляюча компанія </t>
  </si>
  <si>
    <t>ТОВ "УК "Теплодім+""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</si>
</sst>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.0000"/>
  </numFmts>
  <fonts count="6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center"/>
    </xf>
    <xf numFmtId="164" fontId="4" fillId="0" borderId="0" xfId="0" applyFont="1" applyAlignment="1">
      <alignment/>
    </xf>
    <xf numFmtId="164" fontId="0" fillId="0" borderId="1" xfId="0" applyFont="1" applyBorder="1" applyAlignment="1">
      <alignment/>
    </xf>
    <xf numFmtId="164" fontId="0" fillId="0" borderId="2" xfId="0" applyFont="1" applyBorder="1" applyAlignment="1">
      <alignment/>
    </xf>
    <xf numFmtId="164" fontId="0" fillId="0" borderId="2" xfId="0" applyFont="1" applyBorder="1" applyAlignment="1">
      <alignment textRotation="90" wrapText="1"/>
    </xf>
    <xf numFmtId="164" fontId="0" fillId="0" borderId="2" xfId="0" applyFont="1" applyBorder="1" applyAlignment="1">
      <alignment textRotation="90"/>
    </xf>
    <xf numFmtId="164" fontId="5" fillId="0" borderId="2" xfId="0" applyFont="1" applyBorder="1" applyAlignment="1">
      <alignment textRotation="90"/>
    </xf>
    <xf numFmtId="164" fontId="0" fillId="0" borderId="1" xfId="0" applyFont="1" applyFill="1" applyBorder="1" applyAlignment="1">
      <alignment textRotation="90"/>
    </xf>
    <xf numFmtId="164" fontId="3" fillId="0" borderId="1" xfId="0" applyFont="1" applyFill="1" applyBorder="1" applyAlignment="1">
      <alignment textRotation="90"/>
    </xf>
    <xf numFmtId="165" fontId="0" fillId="0" borderId="1" xfId="0" applyNumberFormat="1" applyBorder="1" applyAlignment="1">
      <alignment/>
    </xf>
    <xf numFmtId="165" fontId="5" fillId="0" borderId="1" xfId="0" applyNumberFormat="1" applyFont="1" applyBorder="1" applyAlignment="1">
      <alignment/>
    </xf>
    <xf numFmtId="165" fontId="3" fillId="0" borderId="1" xfId="0" applyNumberFormat="1" applyFont="1" applyBorder="1" applyAlignment="1">
      <alignment/>
    </xf>
    <xf numFmtId="164" fontId="0" fillId="0" borderId="1" xfId="0" applyFill="1" applyBorder="1" applyAlignment="1">
      <alignment/>
    </xf>
    <xf numFmtId="166" fontId="0" fillId="0" borderId="1" xfId="0" applyNumberFormat="1" applyFill="1" applyBorder="1" applyAlignment="1">
      <alignment/>
    </xf>
    <xf numFmtId="166" fontId="0" fillId="0" borderId="1" xfId="0" applyNumberFormat="1" applyFont="1" applyFill="1" applyBorder="1" applyAlignment="1">
      <alignment/>
    </xf>
    <xf numFmtId="165" fontId="5" fillId="0" borderId="1" xfId="0" applyNumberFormat="1" applyFont="1" applyFill="1" applyBorder="1" applyAlignment="1">
      <alignment/>
    </xf>
    <xf numFmtId="165" fontId="0" fillId="0" borderId="1" xfId="0" applyNumberFormat="1" applyFill="1" applyBorder="1" applyAlignment="1">
      <alignment/>
    </xf>
    <xf numFmtId="165" fontId="3" fillId="0" borderId="1" xfId="0" applyNumberFormat="1" applyFont="1" applyFill="1" applyBorder="1" applyAlignment="1">
      <alignment/>
    </xf>
    <xf numFmtId="164" fontId="0" fillId="0" borderId="0" xfId="0" applyFill="1" applyAlignment="1">
      <alignment/>
    </xf>
    <xf numFmtId="166" fontId="0" fillId="0" borderId="1" xfId="0" applyNumberFormat="1" applyBorder="1" applyAlignment="1">
      <alignment/>
    </xf>
    <xf numFmtId="164" fontId="0" fillId="0" borderId="1" xfId="0" applyFont="1" applyFill="1" applyBorder="1" applyAlignment="1">
      <alignment/>
    </xf>
    <xf numFmtId="165" fontId="0" fillId="0" borderId="1" xfId="0" applyNumberFormat="1" applyFont="1" applyFill="1" applyBorder="1" applyAlignment="1">
      <alignment/>
    </xf>
    <xf numFmtId="164" fontId="5" fillId="0" borderId="0" xfId="0" applyFont="1" applyAlignment="1">
      <alignment/>
    </xf>
    <xf numFmtId="164" fontId="2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workbookViewId="0" topLeftCell="A1">
      <selection activeCell="B1" sqref="B1"/>
    </sheetView>
  </sheetViews>
  <sheetFormatPr defaultColWidth="9.140625" defaultRowHeight="15"/>
  <cols>
    <col min="2" max="2" width="20.140625" style="0" customWidth="1"/>
    <col min="3" max="14" width="6.7109375" style="0" customWidth="1"/>
    <col min="16" max="16" width="7.28125" style="0" customWidth="1"/>
    <col min="17" max="17" width="11.7109375" style="1" customWidth="1"/>
  </cols>
  <sheetData>
    <row r="1" spans="2:17" ht="15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ht="11.25" customHeight="1">
      <c r="Q2" s="3" t="s">
        <v>1</v>
      </c>
    </row>
    <row r="3" spans="1:17" ht="210.75" customHeight="1">
      <c r="A3" s="4" t="s">
        <v>2</v>
      </c>
      <c r="B3" s="5" t="s">
        <v>3</v>
      </c>
      <c r="C3" s="6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8" t="s">
        <v>16</v>
      </c>
      <c r="P3" s="9" t="s">
        <v>17</v>
      </c>
      <c r="Q3" s="10" t="s">
        <v>18</v>
      </c>
    </row>
    <row r="4" spans="1:17" ht="15.75">
      <c r="A4" s="4">
        <v>1</v>
      </c>
      <c r="B4" s="4" t="s">
        <v>19</v>
      </c>
      <c r="C4" s="4">
        <v>0.1964</v>
      </c>
      <c r="D4" s="4">
        <v>0.0453</v>
      </c>
      <c r="E4" s="4">
        <v>0.2031</v>
      </c>
      <c r="F4" s="4">
        <v>0.3706</v>
      </c>
      <c r="G4" s="4">
        <v>0.174</v>
      </c>
      <c r="H4" s="4">
        <v>0.2232</v>
      </c>
      <c r="I4" s="11">
        <v>0.4859</v>
      </c>
      <c r="J4" s="11">
        <v>0.3348</v>
      </c>
      <c r="K4" s="4">
        <v>0.5362</v>
      </c>
      <c r="L4" s="11">
        <v>0.0363</v>
      </c>
      <c r="M4" s="4">
        <v>0.1269</v>
      </c>
      <c r="N4" s="4">
        <v>0.4987</v>
      </c>
      <c r="O4" s="12">
        <f aca="true" t="shared" si="0" ref="O4:O12">SUM(C4:N4)</f>
        <v>3.2314</v>
      </c>
      <c r="P4" s="11">
        <v>0.6762</v>
      </c>
      <c r="Q4" s="13">
        <f>O4+P4</f>
        <v>3.9076</v>
      </c>
    </row>
    <row r="5" spans="1:17" s="20" customFormat="1" ht="15.75">
      <c r="A5" s="14">
        <v>2</v>
      </c>
      <c r="B5" s="14" t="s">
        <v>20</v>
      </c>
      <c r="C5" s="15">
        <v>0.2022</v>
      </c>
      <c r="D5" s="15">
        <v>0.0505</v>
      </c>
      <c r="E5" s="15">
        <v>0.1132</v>
      </c>
      <c r="F5" s="16">
        <v>0.6024</v>
      </c>
      <c r="G5" s="15">
        <v>0.1659</v>
      </c>
      <c r="H5" s="15">
        <v>0.4083</v>
      </c>
      <c r="I5" s="15">
        <v>0.2955</v>
      </c>
      <c r="J5" s="15">
        <v>0.4766</v>
      </c>
      <c r="K5" s="15">
        <v>0.6916</v>
      </c>
      <c r="L5" s="15">
        <v>0.0337</v>
      </c>
      <c r="M5" s="14"/>
      <c r="N5" s="14"/>
      <c r="O5" s="17">
        <f t="shared" si="0"/>
        <v>3.0399000000000003</v>
      </c>
      <c r="P5" s="18">
        <v>0.6762</v>
      </c>
      <c r="Q5" s="19">
        <f>SUM(O5:P5)</f>
        <v>3.7161000000000004</v>
      </c>
    </row>
    <row r="6" spans="1:17" ht="15.75">
      <c r="A6" s="4">
        <v>3</v>
      </c>
      <c r="B6" s="4" t="s">
        <v>21</v>
      </c>
      <c r="C6" s="21">
        <v>0.2031</v>
      </c>
      <c r="D6" s="21">
        <v>0.0508</v>
      </c>
      <c r="E6" s="21">
        <v>0.1175</v>
      </c>
      <c r="F6" s="21">
        <v>0.612</v>
      </c>
      <c r="G6" s="21">
        <v>0.1679</v>
      </c>
      <c r="H6" s="21">
        <v>0.4481</v>
      </c>
      <c r="I6" s="21">
        <v>0.7751</v>
      </c>
      <c r="J6" s="21">
        <v>0.4788</v>
      </c>
      <c r="K6" s="21">
        <v>0.6562</v>
      </c>
      <c r="L6" s="21">
        <v>0.0338</v>
      </c>
      <c r="M6" s="21"/>
      <c r="N6" s="21"/>
      <c r="O6" s="12">
        <f t="shared" si="0"/>
        <v>3.5433</v>
      </c>
      <c r="P6" s="11">
        <v>0.6762</v>
      </c>
      <c r="Q6" s="13">
        <f aca="true" t="shared" si="1" ref="Q6:Q20">O6+P6</f>
        <v>4.2195</v>
      </c>
    </row>
    <row r="7" spans="1:17" ht="15.75">
      <c r="A7" s="4">
        <v>4</v>
      </c>
      <c r="B7" s="4" t="s">
        <v>22</v>
      </c>
      <c r="C7" s="21">
        <v>0.2018</v>
      </c>
      <c r="D7" s="21">
        <v>0.0505</v>
      </c>
      <c r="E7" s="21">
        <v>0.1695</v>
      </c>
      <c r="F7" s="21">
        <v>0.6091</v>
      </c>
      <c r="G7" s="21">
        <v>0.1674</v>
      </c>
      <c r="H7" s="21">
        <v>0.4462</v>
      </c>
      <c r="I7" s="21">
        <v>0.5893</v>
      </c>
      <c r="J7" s="21">
        <v>0.4758</v>
      </c>
      <c r="K7" s="21">
        <v>0.694</v>
      </c>
      <c r="L7" s="21">
        <v>0.0336</v>
      </c>
      <c r="M7" s="11"/>
      <c r="N7" s="11"/>
      <c r="O7" s="12">
        <f t="shared" si="0"/>
        <v>3.4372</v>
      </c>
      <c r="P7" s="11">
        <v>0.6762</v>
      </c>
      <c r="Q7" s="13">
        <f t="shared" si="1"/>
        <v>4.1133999999999995</v>
      </c>
    </row>
    <row r="8" spans="1:17" s="20" customFormat="1" ht="15.75">
      <c r="A8" s="14">
        <v>5</v>
      </c>
      <c r="B8" s="14" t="s">
        <v>23</v>
      </c>
      <c r="C8" s="15">
        <v>0.1713</v>
      </c>
      <c r="D8" s="15">
        <v>0.0437</v>
      </c>
      <c r="E8" s="15">
        <v>0.0918</v>
      </c>
      <c r="F8" s="15">
        <v>0.6026</v>
      </c>
      <c r="G8" s="15">
        <v>0.176</v>
      </c>
      <c r="H8" s="15">
        <v>0.4987</v>
      </c>
      <c r="I8" s="15">
        <v>0.3976</v>
      </c>
      <c r="J8" s="15">
        <v>0.5702</v>
      </c>
      <c r="K8" s="15">
        <v>0.7225</v>
      </c>
      <c r="L8" s="15">
        <v>0.0364</v>
      </c>
      <c r="M8" s="14"/>
      <c r="N8" s="14"/>
      <c r="O8" s="17">
        <f t="shared" si="0"/>
        <v>3.3108</v>
      </c>
      <c r="P8" s="18">
        <v>0.6762</v>
      </c>
      <c r="Q8" s="19">
        <f t="shared" si="1"/>
        <v>3.987</v>
      </c>
    </row>
    <row r="9" spans="1:17" ht="15.75">
      <c r="A9" s="14">
        <v>6</v>
      </c>
      <c r="B9" s="4" t="s">
        <v>24</v>
      </c>
      <c r="C9" s="21">
        <v>0.2132</v>
      </c>
      <c r="D9" s="21">
        <v>0.0561</v>
      </c>
      <c r="E9" s="21">
        <v>0.147</v>
      </c>
      <c r="F9" s="21">
        <v>0.6278</v>
      </c>
      <c r="G9" s="21">
        <v>0.1641</v>
      </c>
      <c r="H9" s="21">
        <v>0.4108</v>
      </c>
      <c r="I9" s="21">
        <v>0.5897</v>
      </c>
      <c r="J9" s="21">
        <v>0.4762</v>
      </c>
      <c r="K9" s="21">
        <v>0.6857</v>
      </c>
      <c r="L9" s="21">
        <v>0.0337</v>
      </c>
      <c r="M9" s="4"/>
      <c r="N9" s="4"/>
      <c r="O9" s="12">
        <f t="shared" si="0"/>
        <v>3.4043</v>
      </c>
      <c r="P9" s="11">
        <v>0.6762</v>
      </c>
      <c r="Q9" s="13">
        <f t="shared" si="1"/>
        <v>4.0805</v>
      </c>
    </row>
    <row r="10" spans="1:17" ht="15.75">
      <c r="A10" s="4">
        <v>7</v>
      </c>
      <c r="B10" s="4" t="s">
        <v>25</v>
      </c>
      <c r="C10" s="21">
        <v>0.2154</v>
      </c>
      <c r="D10" s="21">
        <v>0.0551</v>
      </c>
      <c r="E10" s="21">
        <v>0.2258</v>
      </c>
      <c r="F10" s="21">
        <v>0.6085</v>
      </c>
      <c r="G10" s="21">
        <v>0.1725</v>
      </c>
      <c r="H10" s="21">
        <v>0.4046</v>
      </c>
      <c r="I10" s="21">
        <v>0.5175</v>
      </c>
      <c r="J10" s="21">
        <v>0.4007</v>
      </c>
      <c r="K10" s="21">
        <v>0.7272</v>
      </c>
      <c r="L10" s="21">
        <v>0.0379</v>
      </c>
      <c r="M10" s="4"/>
      <c r="N10" s="4"/>
      <c r="O10" s="12">
        <f t="shared" si="0"/>
        <v>3.3651999999999997</v>
      </c>
      <c r="P10" s="11">
        <v>0.6762</v>
      </c>
      <c r="Q10" s="13">
        <f t="shared" si="1"/>
        <v>4.041399999999999</v>
      </c>
    </row>
    <row r="11" spans="1:17" ht="15.75">
      <c r="A11" s="4">
        <v>8</v>
      </c>
      <c r="B11" s="4" t="s">
        <v>26</v>
      </c>
      <c r="C11" s="21">
        <v>0.2035</v>
      </c>
      <c r="D11" s="21">
        <v>0.0509</v>
      </c>
      <c r="E11" s="21">
        <v>0.19</v>
      </c>
      <c r="F11" s="21">
        <v>0.5565</v>
      </c>
      <c r="G11" s="21">
        <v>0.1669</v>
      </c>
      <c r="H11" s="21">
        <v>0.4881</v>
      </c>
      <c r="I11" s="21">
        <v>0.5061</v>
      </c>
      <c r="J11" s="21">
        <v>0.3952</v>
      </c>
      <c r="K11" s="21">
        <v>0.8082</v>
      </c>
      <c r="L11" s="21">
        <v>0.0339</v>
      </c>
      <c r="M11" s="4"/>
      <c r="N11" s="4"/>
      <c r="O11" s="12">
        <f t="shared" si="0"/>
        <v>3.3993</v>
      </c>
      <c r="P11" s="11">
        <v>0.6768</v>
      </c>
      <c r="Q11" s="13">
        <f t="shared" si="1"/>
        <v>4.0761</v>
      </c>
    </row>
    <row r="12" spans="1:17" ht="15.75">
      <c r="A12" s="4">
        <v>9</v>
      </c>
      <c r="B12" s="4" t="s">
        <v>27</v>
      </c>
      <c r="C12" s="21">
        <v>0.2048</v>
      </c>
      <c r="D12" s="21">
        <v>0.0512</v>
      </c>
      <c r="E12" s="21">
        <v>0.1147</v>
      </c>
      <c r="F12" s="21">
        <v>0.5981</v>
      </c>
      <c r="G12" s="21">
        <v>0.168</v>
      </c>
      <c r="H12" s="21">
        <v>0.429</v>
      </c>
      <c r="I12" s="21">
        <v>0.621</v>
      </c>
      <c r="J12" s="21">
        <v>0.4829</v>
      </c>
      <c r="K12" s="21">
        <v>0.708</v>
      </c>
      <c r="L12" s="21">
        <v>0.0341</v>
      </c>
      <c r="M12" s="4"/>
      <c r="N12" s="4"/>
      <c r="O12" s="12">
        <f t="shared" si="0"/>
        <v>3.4118000000000004</v>
      </c>
      <c r="P12" s="11">
        <v>0.6762</v>
      </c>
      <c r="Q12" s="13">
        <f t="shared" si="1"/>
        <v>4.088</v>
      </c>
    </row>
    <row r="13" spans="1:17" ht="15.75">
      <c r="A13" s="14">
        <v>10</v>
      </c>
      <c r="B13" s="4" t="s">
        <v>28</v>
      </c>
      <c r="C13" s="4">
        <v>0.2182</v>
      </c>
      <c r="D13" s="4">
        <v>0.0364</v>
      </c>
      <c r="E13" s="4">
        <v>0.1332</v>
      </c>
      <c r="F13" s="4">
        <v>0.6863</v>
      </c>
      <c r="G13" s="4">
        <v>0.1731</v>
      </c>
      <c r="H13" s="4">
        <v>0.5235</v>
      </c>
      <c r="I13" s="4">
        <v>0.4016</v>
      </c>
      <c r="J13" s="4">
        <v>0.4878</v>
      </c>
      <c r="K13" s="4">
        <v>0.6853</v>
      </c>
      <c r="L13" s="4">
        <v>0.0364</v>
      </c>
      <c r="M13" s="4"/>
      <c r="N13" s="4"/>
      <c r="O13" s="12">
        <f>SUM(C13:L13)</f>
        <v>3.3818</v>
      </c>
      <c r="P13" s="11">
        <v>0.6762</v>
      </c>
      <c r="Q13" s="13">
        <f t="shared" si="1"/>
        <v>4.058</v>
      </c>
    </row>
    <row r="14" spans="1:17" ht="15.75">
      <c r="A14" s="4">
        <v>11</v>
      </c>
      <c r="B14" s="4" t="s">
        <v>29</v>
      </c>
      <c r="C14" s="21">
        <v>0.202</v>
      </c>
      <c r="D14" s="21">
        <v>0.0505</v>
      </c>
      <c r="E14" s="21">
        <v>0.181</v>
      </c>
      <c r="F14" s="21">
        <v>0.6264</v>
      </c>
      <c r="G14" s="21">
        <v>0.1615</v>
      </c>
      <c r="H14" s="21">
        <v>0.4275</v>
      </c>
      <c r="I14" s="21">
        <v>0.4991</v>
      </c>
      <c r="J14" s="21">
        <v>0.522</v>
      </c>
      <c r="K14" s="21">
        <v>0.7404</v>
      </c>
      <c r="L14" s="21">
        <v>0.0337</v>
      </c>
      <c r="M14" s="4"/>
      <c r="N14" s="4"/>
      <c r="O14" s="12">
        <f aca="true" t="shared" si="2" ref="O14:O33">SUM(C14:N14)</f>
        <v>3.4441</v>
      </c>
      <c r="P14" s="11">
        <v>0.6762</v>
      </c>
      <c r="Q14" s="13">
        <f t="shared" si="1"/>
        <v>4.1203</v>
      </c>
    </row>
    <row r="15" spans="1:17" ht="15.75">
      <c r="A15" s="4">
        <v>12</v>
      </c>
      <c r="B15" s="4" t="s">
        <v>30</v>
      </c>
      <c r="C15" s="21">
        <v>0.2128</v>
      </c>
      <c r="D15" s="21">
        <v>0.0491</v>
      </c>
      <c r="E15" s="21">
        <v>0.2062</v>
      </c>
      <c r="F15" s="21">
        <v>0.6138</v>
      </c>
      <c r="G15" s="21">
        <v>0.1573</v>
      </c>
      <c r="H15" s="21">
        <v>0.4333</v>
      </c>
      <c r="I15" s="21">
        <v>0.4916</v>
      </c>
      <c r="J15" s="21">
        <v>0.3807</v>
      </c>
      <c r="K15" s="21">
        <v>0.8092</v>
      </c>
      <c r="L15" s="21">
        <v>0.0327</v>
      </c>
      <c r="M15" s="4"/>
      <c r="N15" s="4"/>
      <c r="O15" s="12">
        <f t="shared" si="2"/>
        <v>3.3867000000000003</v>
      </c>
      <c r="P15" s="11">
        <v>0.6762</v>
      </c>
      <c r="Q15" s="13">
        <f t="shared" si="1"/>
        <v>4.0629</v>
      </c>
    </row>
    <row r="16" spans="1:17" ht="15.75">
      <c r="A16" s="4">
        <v>13</v>
      </c>
      <c r="B16" s="4" t="s">
        <v>31</v>
      </c>
      <c r="C16" s="21">
        <v>0.1825</v>
      </c>
      <c r="D16" s="21">
        <v>0.0438</v>
      </c>
      <c r="E16" s="21">
        <v>0.184</v>
      </c>
      <c r="F16" s="21">
        <v>0.5946</v>
      </c>
      <c r="G16" s="21">
        <v>0.1759</v>
      </c>
      <c r="H16" s="21">
        <v>0.501</v>
      </c>
      <c r="I16" s="21">
        <v>0.5458</v>
      </c>
      <c r="J16" s="21">
        <v>0.4595</v>
      </c>
      <c r="K16" s="21">
        <v>0.8109</v>
      </c>
      <c r="L16" s="21">
        <v>0.0365</v>
      </c>
      <c r="M16" s="4"/>
      <c r="N16" s="4"/>
      <c r="O16" s="12">
        <f t="shared" si="2"/>
        <v>3.5345000000000004</v>
      </c>
      <c r="P16" s="11">
        <v>0.6762</v>
      </c>
      <c r="Q16" s="13">
        <f t="shared" si="1"/>
        <v>4.2107</v>
      </c>
    </row>
    <row r="17" spans="1:17" ht="15.75">
      <c r="A17" s="14">
        <v>14</v>
      </c>
      <c r="B17" s="4" t="s">
        <v>32</v>
      </c>
      <c r="C17" s="21">
        <v>0.2077</v>
      </c>
      <c r="D17" s="21">
        <v>0.0519</v>
      </c>
      <c r="E17" s="21">
        <v>0.2181</v>
      </c>
      <c r="F17" s="21">
        <v>0.4732</v>
      </c>
      <c r="G17" s="21">
        <v>0.173</v>
      </c>
      <c r="H17" s="21">
        <v>0.4776</v>
      </c>
      <c r="I17" s="21">
        <v>0.5479</v>
      </c>
      <c r="J17" s="21">
        <v>0.4026</v>
      </c>
      <c r="K17" s="21">
        <v>0.859</v>
      </c>
      <c r="L17" s="21">
        <v>0.0346</v>
      </c>
      <c r="M17" s="4"/>
      <c r="N17" s="4"/>
      <c r="O17" s="12">
        <f t="shared" si="2"/>
        <v>3.4456</v>
      </c>
      <c r="P17" s="11">
        <v>0.6762</v>
      </c>
      <c r="Q17" s="13">
        <f t="shared" si="1"/>
        <v>4.1218</v>
      </c>
    </row>
    <row r="18" spans="1:17" ht="15.75">
      <c r="A18" s="4">
        <v>15</v>
      </c>
      <c r="B18" s="4" t="s">
        <v>33</v>
      </c>
      <c r="C18" s="21">
        <v>0.2071</v>
      </c>
      <c r="D18" s="21">
        <v>0.0518</v>
      </c>
      <c r="E18" s="21">
        <v>0.2239</v>
      </c>
      <c r="F18" s="21">
        <v>0.6018</v>
      </c>
      <c r="G18" s="21">
        <v>0.1734</v>
      </c>
      <c r="H18" s="21">
        <v>0.4395</v>
      </c>
      <c r="I18" s="21">
        <v>0.5147</v>
      </c>
      <c r="J18" s="21">
        <v>0.4013</v>
      </c>
      <c r="K18" s="21">
        <v>0.8156</v>
      </c>
      <c r="L18" s="21">
        <v>0.0345</v>
      </c>
      <c r="M18" s="4"/>
      <c r="N18" s="4"/>
      <c r="O18" s="12">
        <f t="shared" si="2"/>
        <v>3.4636</v>
      </c>
      <c r="P18" s="11">
        <v>0.6762</v>
      </c>
      <c r="Q18" s="13">
        <f t="shared" si="1"/>
        <v>4.1398</v>
      </c>
    </row>
    <row r="19" spans="1:17" ht="15.75">
      <c r="A19" s="4">
        <v>16</v>
      </c>
      <c r="B19" s="4" t="s">
        <v>34</v>
      </c>
      <c r="C19" s="21">
        <v>0.2078</v>
      </c>
      <c r="D19" s="21">
        <v>0.0547</v>
      </c>
      <c r="E19" s="21">
        <v>0.147</v>
      </c>
      <c r="F19" s="21">
        <v>0.5569</v>
      </c>
      <c r="G19" s="21">
        <v>0.164</v>
      </c>
      <c r="H19" s="21">
        <v>0.4244</v>
      </c>
      <c r="I19" s="21">
        <v>0.6367</v>
      </c>
      <c r="J19" s="21">
        <v>0.4642</v>
      </c>
      <c r="K19" s="21">
        <v>0.732</v>
      </c>
      <c r="L19" s="21">
        <v>0.035</v>
      </c>
      <c r="M19" s="4"/>
      <c r="N19" s="4"/>
      <c r="O19" s="12">
        <f t="shared" si="2"/>
        <v>3.4227000000000003</v>
      </c>
      <c r="P19" s="11">
        <v>0.6762</v>
      </c>
      <c r="Q19" s="19">
        <f t="shared" si="1"/>
        <v>4.0989</v>
      </c>
    </row>
    <row r="20" spans="1:17" s="24" customFormat="1" ht="16.5" customHeight="1">
      <c r="A20" s="4">
        <v>17</v>
      </c>
      <c r="B20" s="22" t="s">
        <v>35</v>
      </c>
      <c r="C20" s="22">
        <v>0.1964</v>
      </c>
      <c r="D20" s="22">
        <v>0.0589</v>
      </c>
      <c r="E20" s="16">
        <v>0.132</v>
      </c>
      <c r="F20" s="22">
        <v>0.661</v>
      </c>
      <c r="G20" s="22">
        <v>0.1872</v>
      </c>
      <c r="H20" s="16">
        <v>0.452</v>
      </c>
      <c r="I20" s="22">
        <v>0.5019</v>
      </c>
      <c r="J20" s="22">
        <v>0.4546</v>
      </c>
      <c r="K20" s="22">
        <v>0.6566</v>
      </c>
      <c r="L20" s="22">
        <v>0.0589</v>
      </c>
      <c r="M20" s="22"/>
      <c r="N20" s="22"/>
      <c r="O20" s="17">
        <f t="shared" si="2"/>
        <v>3.3595</v>
      </c>
      <c r="P20" s="23">
        <v>0.75</v>
      </c>
      <c r="Q20" s="17">
        <f t="shared" si="1"/>
        <v>4.109500000000001</v>
      </c>
    </row>
    <row r="21" spans="1:17" ht="15">
      <c r="A21" s="14">
        <v>18</v>
      </c>
      <c r="B21" s="22" t="s">
        <v>36</v>
      </c>
      <c r="C21" s="22">
        <v>0.1988</v>
      </c>
      <c r="D21" s="22">
        <v>0.0442</v>
      </c>
      <c r="E21" s="22">
        <v>0.1577</v>
      </c>
      <c r="F21" s="16">
        <v>0.59</v>
      </c>
      <c r="G21" s="22">
        <v>0.2027</v>
      </c>
      <c r="H21" s="22">
        <v>0.5203</v>
      </c>
      <c r="I21" s="22">
        <v>0.4161</v>
      </c>
      <c r="J21" s="22">
        <v>0.4983</v>
      </c>
      <c r="K21" s="22">
        <v>0.7535</v>
      </c>
      <c r="L21" s="22">
        <v>0.0619</v>
      </c>
      <c r="M21" s="22"/>
      <c r="N21" s="22"/>
      <c r="O21" s="17">
        <f t="shared" si="2"/>
        <v>3.4435</v>
      </c>
      <c r="P21" s="23">
        <v>0.7495</v>
      </c>
      <c r="Q21" s="17">
        <f aca="true" t="shared" si="3" ref="Q21:Q33">SUM(O21:P21)</f>
        <v>4.193</v>
      </c>
    </row>
    <row r="22" spans="1:17" ht="15">
      <c r="A22" s="4">
        <v>19</v>
      </c>
      <c r="B22" s="22" t="s">
        <v>37</v>
      </c>
      <c r="C22" s="16">
        <v>0.1875</v>
      </c>
      <c r="D22" s="22">
        <v>0.0436</v>
      </c>
      <c r="E22" s="22">
        <v>0.1239</v>
      </c>
      <c r="F22" s="22">
        <v>0.6429</v>
      </c>
      <c r="G22" s="22">
        <v>0.2007</v>
      </c>
      <c r="H22" s="22">
        <v>0.5343</v>
      </c>
      <c r="I22" s="22">
        <v>0.4457</v>
      </c>
      <c r="J22" s="22">
        <v>0.5212</v>
      </c>
      <c r="K22" s="22">
        <v>0.6965</v>
      </c>
      <c r="L22" s="22">
        <v>0.0523</v>
      </c>
      <c r="M22" s="22"/>
      <c r="N22" s="22"/>
      <c r="O22" s="17">
        <f t="shared" si="2"/>
        <v>3.4485999999999994</v>
      </c>
      <c r="P22" s="23">
        <v>0.7495</v>
      </c>
      <c r="Q22" s="17">
        <f t="shared" si="3"/>
        <v>4.198099999999999</v>
      </c>
    </row>
    <row r="23" spans="1:17" ht="15" customHeight="1">
      <c r="A23" s="4">
        <v>20</v>
      </c>
      <c r="B23" s="22" t="s">
        <v>38</v>
      </c>
      <c r="C23" s="16">
        <v>0.2456</v>
      </c>
      <c r="D23" s="22">
        <v>0.0328</v>
      </c>
      <c r="E23" s="16">
        <v>0.0485</v>
      </c>
      <c r="F23" s="22">
        <v>0.5957</v>
      </c>
      <c r="G23" s="22">
        <v>0.1923</v>
      </c>
      <c r="H23" s="22">
        <v>0.4615</v>
      </c>
      <c r="I23" s="22">
        <v>0.5298</v>
      </c>
      <c r="J23" s="22">
        <v>0.6318</v>
      </c>
      <c r="K23" s="22">
        <v>0.6489</v>
      </c>
      <c r="L23" s="22">
        <v>0.0546</v>
      </c>
      <c r="M23" s="22"/>
      <c r="N23" s="22"/>
      <c r="O23" s="17">
        <f t="shared" si="2"/>
        <v>3.4415000000000004</v>
      </c>
      <c r="P23" s="23">
        <v>0.7495</v>
      </c>
      <c r="Q23" s="17">
        <f t="shared" si="3"/>
        <v>4.191000000000001</v>
      </c>
    </row>
    <row r="24" spans="1:17" ht="15">
      <c r="A24" s="4">
        <v>21</v>
      </c>
      <c r="B24" s="22" t="s">
        <v>39</v>
      </c>
      <c r="C24" s="22">
        <v>0.1994</v>
      </c>
      <c r="D24" s="22">
        <v>0.0372</v>
      </c>
      <c r="E24" s="22">
        <v>0.1265</v>
      </c>
      <c r="F24" s="22">
        <v>0.7041</v>
      </c>
      <c r="G24" s="16">
        <v>0.2</v>
      </c>
      <c r="H24" s="22">
        <v>0.4982</v>
      </c>
      <c r="I24" s="22">
        <v>0.4571</v>
      </c>
      <c r="J24" s="22">
        <v>0.4788</v>
      </c>
      <c r="K24" s="22">
        <v>0.7833</v>
      </c>
      <c r="L24" s="22">
        <v>0.0372</v>
      </c>
      <c r="M24" s="22"/>
      <c r="N24" s="22"/>
      <c r="O24" s="17">
        <f t="shared" si="2"/>
        <v>3.5218</v>
      </c>
      <c r="P24" s="23">
        <v>0.7495</v>
      </c>
      <c r="Q24" s="17">
        <f t="shared" si="3"/>
        <v>4.2713</v>
      </c>
    </row>
    <row r="25" spans="1:17" ht="15">
      <c r="A25" s="14">
        <v>22</v>
      </c>
      <c r="B25" s="22" t="s">
        <v>40</v>
      </c>
      <c r="C25" s="16">
        <v>0.1521</v>
      </c>
      <c r="D25" s="16">
        <v>0.0406</v>
      </c>
      <c r="E25" s="16">
        <v>0.1425</v>
      </c>
      <c r="F25" s="16">
        <v>0.4624</v>
      </c>
      <c r="G25" s="16">
        <v>0.1692</v>
      </c>
      <c r="H25" s="16">
        <v>0.4621</v>
      </c>
      <c r="I25" s="16">
        <v>0.4927</v>
      </c>
      <c r="J25" s="16">
        <v>0.4453</v>
      </c>
      <c r="K25" s="16">
        <v>0.7206</v>
      </c>
      <c r="L25" s="16">
        <v>0.0507</v>
      </c>
      <c r="M25" s="16">
        <v>0.5071</v>
      </c>
      <c r="N25" s="16">
        <v>0.0731</v>
      </c>
      <c r="O25" s="17">
        <f t="shared" si="2"/>
        <v>3.7184</v>
      </c>
      <c r="P25" s="23">
        <v>0.7495</v>
      </c>
      <c r="Q25" s="17">
        <f t="shared" si="3"/>
        <v>4.4679</v>
      </c>
    </row>
    <row r="26" spans="1:17" ht="15">
      <c r="A26" s="4">
        <v>23</v>
      </c>
      <c r="B26" s="22" t="s">
        <v>41</v>
      </c>
      <c r="C26" s="22">
        <v>0.1991</v>
      </c>
      <c r="D26" s="22">
        <v>0.0442</v>
      </c>
      <c r="E26" s="22">
        <v>0.0576</v>
      </c>
      <c r="F26" s="22">
        <v>0.6083</v>
      </c>
      <c r="G26" s="22">
        <v>0.1738</v>
      </c>
      <c r="H26" s="22">
        <v>0.5624</v>
      </c>
      <c r="I26" s="22">
        <v>0.4879</v>
      </c>
      <c r="J26" s="22">
        <v>0.468</v>
      </c>
      <c r="K26" s="16">
        <v>0.812</v>
      </c>
      <c r="L26" s="22">
        <v>0.0354</v>
      </c>
      <c r="M26" s="22"/>
      <c r="N26" s="22"/>
      <c r="O26" s="17">
        <f t="shared" si="2"/>
        <v>3.4487</v>
      </c>
      <c r="P26" s="23">
        <v>0.7495</v>
      </c>
      <c r="Q26" s="17">
        <f t="shared" si="3"/>
        <v>4.1982</v>
      </c>
    </row>
    <row r="27" spans="1:17" ht="15">
      <c r="A27" s="4">
        <v>24</v>
      </c>
      <c r="B27" s="22" t="s">
        <v>42</v>
      </c>
      <c r="C27" s="22">
        <v>0.1873</v>
      </c>
      <c r="D27" s="22">
        <v>0.0449</v>
      </c>
      <c r="E27" s="22">
        <v>0.098</v>
      </c>
      <c r="F27" s="22">
        <v>0.6464</v>
      </c>
      <c r="G27" s="22">
        <v>0.1839</v>
      </c>
      <c r="H27" s="22">
        <v>0.5471</v>
      </c>
      <c r="I27" s="22">
        <v>0.3066</v>
      </c>
      <c r="J27" s="22">
        <v>0.5088</v>
      </c>
      <c r="K27" s="22">
        <v>0.8463</v>
      </c>
      <c r="L27" s="22">
        <v>0.0524</v>
      </c>
      <c r="M27" s="22"/>
      <c r="N27" s="22"/>
      <c r="O27" s="17">
        <f t="shared" si="2"/>
        <v>3.4217000000000004</v>
      </c>
      <c r="P27" s="23">
        <v>0.7495</v>
      </c>
      <c r="Q27" s="17">
        <f t="shared" si="3"/>
        <v>4.171200000000001</v>
      </c>
    </row>
    <row r="28" spans="1:17" ht="15">
      <c r="A28" s="4">
        <v>25</v>
      </c>
      <c r="B28" s="22" t="s">
        <v>43</v>
      </c>
      <c r="C28" s="22">
        <v>0.1666</v>
      </c>
      <c r="D28" s="22">
        <v>0.0375</v>
      </c>
      <c r="E28" s="22">
        <v>0.1592</v>
      </c>
      <c r="F28" s="22">
        <v>0.6392</v>
      </c>
      <c r="G28" s="22">
        <v>0.1916</v>
      </c>
      <c r="H28" s="16">
        <v>0.42</v>
      </c>
      <c r="I28" s="22">
        <v>0.5586</v>
      </c>
      <c r="J28" s="22">
        <v>0.4819</v>
      </c>
      <c r="K28" s="22">
        <v>0.6966</v>
      </c>
      <c r="L28" s="22">
        <v>0.0375</v>
      </c>
      <c r="M28" s="22"/>
      <c r="N28" s="23"/>
      <c r="O28" s="17">
        <f t="shared" si="2"/>
        <v>3.3887</v>
      </c>
      <c r="P28" s="23">
        <v>0.7495</v>
      </c>
      <c r="Q28" s="17">
        <f t="shared" si="3"/>
        <v>4.1382</v>
      </c>
    </row>
    <row r="29" spans="1:17" ht="15">
      <c r="A29" s="14">
        <v>26</v>
      </c>
      <c r="B29" s="22" t="s">
        <v>44</v>
      </c>
      <c r="C29" s="22">
        <v>0.0756</v>
      </c>
      <c r="D29" s="22">
        <v>0.0252</v>
      </c>
      <c r="E29" s="22">
        <v>0.2125</v>
      </c>
      <c r="F29" s="16">
        <v>0.588</v>
      </c>
      <c r="G29" s="16">
        <v>0.1853</v>
      </c>
      <c r="H29" s="22">
        <v>0.4772</v>
      </c>
      <c r="I29" s="22">
        <v>0.4511</v>
      </c>
      <c r="J29" s="22">
        <v>0.5282</v>
      </c>
      <c r="K29" s="22">
        <v>0.7323</v>
      </c>
      <c r="L29" s="22">
        <v>0.0504</v>
      </c>
      <c r="M29" s="22">
        <v>0.2118</v>
      </c>
      <c r="N29" s="22">
        <v>0.1059</v>
      </c>
      <c r="O29" s="17">
        <f t="shared" si="2"/>
        <v>3.643500000000001</v>
      </c>
      <c r="P29" s="23">
        <v>0.7495</v>
      </c>
      <c r="Q29" s="17">
        <f t="shared" si="3"/>
        <v>4.393000000000001</v>
      </c>
    </row>
    <row r="30" spans="1:17" ht="15">
      <c r="A30" s="4">
        <v>27</v>
      </c>
      <c r="B30" s="22" t="s">
        <v>45</v>
      </c>
      <c r="C30" s="16">
        <v>0.1965</v>
      </c>
      <c r="D30" s="22">
        <v>0.0589</v>
      </c>
      <c r="E30" s="22">
        <v>0.0795</v>
      </c>
      <c r="F30" s="22">
        <v>0.6185</v>
      </c>
      <c r="G30" s="22">
        <v>0.1867</v>
      </c>
      <c r="H30" s="22">
        <v>0.517</v>
      </c>
      <c r="I30" s="22">
        <v>0.4479</v>
      </c>
      <c r="J30" s="16">
        <v>0.4241</v>
      </c>
      <c r="K30" s="16">
        <v>0.7547</v>
      </c>
      <c r="L30" s="16">
        <v>0.0511</v>
      </c>
      <c r="M30" s="22"/>
      <c r="N30" s="22"/>
      <c r="O30" s="17">
        <f t="shared" si="2"/>
        <v>3.3348999999999998</v>
      </c>
      <c r="P30" s="23">
        <v>0.7495</v>
      </c>
      <c r="Q30" s="17">
        <f t="shared" si="3"/>
        <v>4.0844</v>
      </c>
    </row>
    <row r="31" spans="1:17" ht="15">
      <c r="A31" s="4">
        <v>28</v>
      </c>
      <c r="B31" s="22" t="s">
        <v>46</v>
      </c>
      <c r="C31" s="22">
        <v>0.1757</v>
      </c>
      <c r="D31" s="22">
        <v>0.0402</v>
      </c>
      <c r="E31" s="22">
        <v>0.0485</v>
      </c>
      <c r="F31" s="22">
        <v>0.6732</v>
      </c>
      <c r="G31" s="22">
        <v>0.1592</v>
      </c>
      <c r="H31" s="23">
        <v>0.5426</v>
      </c>
      <c r="I31" s="22">
        <v>0.4184</v>
      </c>
      <c r="J31" s="22">
        <v>0.4195</v>
      </c>
      <c r="K31" s="22">
        <v>0.7439</v>
      </c>
      <c r="L31" s="22">
        <v>0.0452</v>
      </c>
      <c r="M31" s="22"/>
      <c r="N31" s="22"/>
      <c r="O31" s="17">
        <f t="shared" si="2"/>
        <v>3.2663999999999995</v>
      </c>
      <c r="P31" s="23">
        <v>0.7495</v>
      </c>
      <c r="Q31" s="17">
        <f t="shared" si="3"/>
        <v>4.015899999999999</v>
      </c>
    </row>
    <row r="32" spans="1:17" ht="15">
      <c r="A32" s="4">
        <v>29</v>
      </c>
      <c r="B32" s="22" t="s">
        <v>47</v>
      </c>
      <c r="C32" s="22">
        <v>0.1974</v>
      </c>
      <c r="D32" s="22">
        <v>0.0395</v>
      </c>
      <c r="E32" s="22">
        <v>0.1332</v>
      </c>
      <c r="F32" s="22">
        <v>0.6606</v>
      </c>
      <c r="G32" s="22">
        <v>0.1587</v>
      </c>
      <c r="H32" s="22">
        <v>0.4014</v>
      </c>
      <c r="I32" s="22">
        <v>0.3835</v>
      </c>
      <c r="J32" s="22">
        <v>0.5095</v>
      </c>
      <c r="K32" s="22">
        <v>0.6573</v>
      </c>
      <c r="L32" s="22">
        <v>0.0395</v>
      </c>
      <c r="M32" s="22">
        <v>0.4342</v>
      </c>
      <c r="N32" s="22">
        <v>0.0569</v>
      </c>
      <c r="O32" s="17">
        <f t="shared" si="2"/>
        <v>3.6717</v>
      </c>
      <c r="P32" s="23">
        <v>0.7495</v>
      </c>
      <c r="Q32" s="17">
        <f t="shared" si="3"/>
        <v>4.4212</v>
      </c>
    </row>
    <row r="33" spans="1:17" ht="15">
      <c r="A33" s="14">
        <v>30</v>
      </c>
      <c r="B33" s="22" t="s">
        <v>48</v>
      </c>
      <c r="C33" s="22">
        <v>0.1894</v>
      </c>
      <c r="D33" s="22">
        <v>0.0568</v>
      </c>
      <c r="E33" s="22">
        <v>0.1426</v>
      </c>
      <c r="F33" s="22">
        <v>0.6038</v>
      </c>
      <c r="G33" s="22">
        <v>0.1851</v>
      </c>
      <c r="H33" s="22">
        <v>0.5578</v>
      </c>
      <c r="I33" s="22">
        <v>0.4551</v>
      </c>
      <c r="J33" s="22">
        <v>0.4761</v>
      </c>
      <c r="K33" s="22">
        <v>0.7552</v>
      </c>
      <c r="L33" s="22">
        <v>0.0682</v>
      </c>
      <c r="M33" s="22"/>
      <c r="N33" s="22"/>
      <c r="O33" s="17">
        <f t="shared" si="2"/>
        <v>3.4901</v>
      </c>
      <c r="P33" s="23">
        <v>0.7495</v>
      </c>
      <c r="Q33" s="17">
        <f t="shared" si="3"/>
        <v>4.2396</v>
      </c>
    </row>
    <row r="34" spans="1:17" ht="15">
      <c r="A34" s="4">
        <v>31</v>
      </c>
      <c r="B34" s="22" t="s">
        <v>49</v>
      </c>
      <c r="C34" s="22">
        <v>0.1574</v>
      </c>
      <c r="D34" s="22">
        <v>0.0394</v>
      </c>
      <c r="E34" s="22">
        <v>0.0906</v>
      </c>
      <c r="F34" s="22">
        <v>0.5858</v>
      </c>
      <c r="G34" s="22">
        <v>0.1899</v>
      </c>
      <c r="H34" s="22">
        <v>0.46</v>
      </c>
      <c r="I34" s="22">
        <v>0.4089</v>
      </c>
      <c r="J34" s="22">
        <v>0.4247</v>
      </c>
      <c r="K34" s="22">
        <v>0.7222</v>
      </c>
      <c r="L34" s="22">
        <v>0.0394</v>
      </c>
      <c r="M34" s="22"/>
      <c r="N34" s="22"/>
      <c r="O34" s="17">
        <v>3.12</v>
      </c>
      <c r="P34" s="23">
        <v>0.7495</v>
      </c>
      <c r="Q34" s="17">
        <v>3.87</v>
      </c>
    </row>
    <row r="35" spans="1:17" ht="15">
      <c r="A35" s="4">
        <v>32</v>
      </c>
      <c r="B35" s="22" t="s">
        <v>50</v>
      </c>
      <c r="C35" s="22">
        <v>0.1937</v>
      </c>
      <c r="D35" s="22">
        <v>0.043</v>
      </c>
      <c r="E35" s="22">
        <v>0.1452</v>
      </c>
      <c r="F35" s="22">
        <v>0.602</v>
      </c>
      <c r="G35" s="22">
        <v>0.1823</v>
      </c>
      <c r="H35" s="22">
        <v>0.48</v>
      </c>
      <c r="I35" s="22">
        <v>0.4182</v>
      </c>
      <c r="J35" s="22">
        <v>0.4553</v>
      </c>
      <c r="K35" s="22">
        <v>0.6016</v>
      </c>
      <c r="L35" s="16">
        <v>0.043</v>
      </c>
      <c r="M35" s="22">
        <v>0.4304</v>
      </c>
      <c r="N35" s="16">
        <v>0.0621</v>
      </c>
      <c r="O35" s="17">
        <f aca="true" t="shared" si="4" ref="O35:O36">SUM(C35:N35)</f>
        <v>3.6568000000000005</v>
      </c>
      <c r="P35" s="23">
        <v>0.7495</v>
      </c>
      <c r="Q35" s="17">
        <f aca="true" t="shared" si="5" ref="Q35:Q36">SUM(O35:P35)</f>
        <v>4.406300000000001</v>
      </c>
    </row>
    <row r="36" spans="1:17" ht="15">
      <c r="A36" s="4">
        <v>33</v>
      </c>
      <c r="B36" s="22" t="s">
        <v>51</v>
      </c>
      <c r="C36" s="16">
        <v>0.2083</v>
      </c>
      <c r="D36" s="16">
        <v>0.0625</v>
      </c>
      <c r="E36" s="16">
        <v>0.1567</v>
      </c>
      <c r="F36" s="16">
        <v>0.6936</v>
      </c>
      <c r="G36" s="16">
        <v>0.191</v>
      </c>
      <c r="H36" s="16">
        <v>0.4761</v>
      </c>
      <c r="I36" s="16">
        <v>0.5155</v>
      </c>
      <c r="J36" s="16">
        <v>0.4073</v>
      </c>
      <c r="K36" s="16">
        <v>0.7274</v>
      </c>
      <c r="L36" s="16">
        <v>0.0417</v>
      </c>
      <c r="M36" s="16"/>
      <c r="N36" s="16"/>
      <c r="O36" s="17">
        <f t="shared" si="4"/>
        <v>3.4801</v>
      </c>
      <c r="P36" s="23">
        <v>0.7495</v>
      </c>
      <c r="Q36" s="17">
        <f t="shared" si="5"/>
        <v>4.2296000000000005</v>
      </c>
    </row>
    <row r="37" spans="1:17" ht="15.7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5"/>
    </row>
    <row r="38" spans="1:17" ht="15.75">
      <c r="A38" s="20"/>
      <c r="B38" s="1" t="s">
        <v>52</v>
      </c>
      <c r="C38" s="1"/>
      <c r="D38" s="1" t="s">
        <v>53</v>
      </c>
      <c r="E38" s="1"/>
      <c r="F38" s="1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5"/>
    </row>
    <row r="39" spans="1:17" ht="15.7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5"/>
    </row>
    <row r="40" spans="1:17" ht="15.7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5"/>
    </row>
  </sheetData>
  <sheetProtection selectLockedCells="1" selectUnlockedCells="1"/>
  <mergeCells count="1">
    <mergeCell ref="B1:Q1"/>
  </mergeCells>
  <printOptions/>
  <pageMargins left="0.25" right="0.25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GEO4</cp:lastModifiedBy>
  <cp:lastPrinted>2022-08-15T07:08:17Z</cp:lastPrinted>
  <dcterms:created xsi:type="dcterms:W3CDTF">2020-01-30T07:05:23Z</dcterms:created>
  <dcterms:modified xsi:type="dcterms:W3CDTF">2022-08-15T09:49:45Z</dcterms:modified>
  <cp:category/>
  <cp:version/>
  <cp:contentType/>
  <cp:contentStatus/>
</cp:coreProperties>
</file>