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пі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<sst xmlns="http://schemas.openxmlformats.org/spreadsheetml/2006/main" count="112" uniqueCount="49">
  <si>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Додаток 1</t>
  </si>
  <si>
    <t xml:space="preserve">При інвентаризації встановлено таке:</t>
  </si>
  <si>
    <t xml:space="preserve">№ з/п</t>
  </si>
  <si>
    <t xml:space="preserve">Найменування, стисла характеристика та призначення об’єкта</t>
  </si>
  <si>
    <t xml:space="preserve">Рік випуску (будівництва) чи дата придбання (введення в експлуатацію) та виготовлювач</t>
  </si>
  <si>
    <t xml:space="preserve">Номер</t>
  </si>
  <si>
    <t xml:space="preserve">Один. вимір.</t>
  </si>
  <si>
    <t xml:space="preserve">Фактична</t>
  </si>
  <si>
    <t xml:space="preserve">Відмітка про вибуття</t>
  </si>
  <si>
    <t xml:space="preserve">За даними</t>
  </si>
  <si>
    <t xml:space="preserve">Інші відомості</t>
  </si>
  <si>
    <t xml:space="preserve">інвентарний/ номенклатурний</t>
  </si>
  <si>
    <t xml:space="preserve">заводський</t>
  </si>
  <si>
    <t xml:space="preserve">паспорта</t>
  </si>
  <si>
    <t xml:space="preserve">наявність</t>
  </si>
  <si>
    <t xml:space="preserve">бухгалтерського обліку</t>
  </si>
  <si>
    <t xml:space="preserve">кількість</t>
  </si>
  <si>
    <t xml:space="preserve">первісна (переоцінена) вартість</t>
  </si>
  <si>
    <t xml:space="preserve">сума зносу (накопиченої амортизації)</t>
  </si>
  <si>
    <t xml:space="preserve">балансова вартість</t>
  </si>
  <si>
    <t xml:space="preserve">строк    корисного використання</t>
  </si>
  <si>
    <t xml:space="preserve">Низькотемпературний холодильник</t>
  </si>
  <si>
    <t xml:space="preserve"> </t>
  </si>
  <si>
    <t xml:space="preserve">шт.</t>
  </si>
  <si>
    <t xml:space="preserve">Ротор</t>
  </si>
  <si>
    <t xml:space="preserve">Стіл донора</t>
  </si>
  <si>
    <t xml:space="preserve">Термостат електр.сухопов. ТС-1/80 СПУ</t>
  </si>
  <si>
    <t xml:space="preserve">Центрафуга лабораторна РС-6</t>
  </si>
  <si>
    <t xml:space="preserve">Центрафуга ОПН-3</t>
  </si>
  <si>
    <t xml:space="preserve">Шафа сухожарова</t>
  </si>
  <si>
    <t xml:space="preserve">Комп'ютер "Athlon"</t>
  </si>
  <si>
    <t xml:space="preserve">Монітор "SAMSUNG 19"</t>
  </si>
  <si>
    <t xml:space="preserve">Камера морозильна</t>
  </si>
  <si>
    <t xml:space="preserve">0-06010132</t>
  </si>
  <si>
    <t xml:space="preserve">Кондиціонер Quattrocline F12-WA</t>
  </si>
  <si>
    <t xml:space="preserve">Морозильник HAIER DW-40 L508</t>
  </si>
  <si>
    <t xml:space="preserve">-</t>
  </si>
  <si>
    <t xml:space="preserve">Принтер Canon</t>
  </si>
  <si>
    <t xml:space="preserve">Холодильник</t>
  </si>
  <si>
    <t xml:space="preserve">Холодильник  Ока</t>
  </si>
  <si>
    <t xml:space="preserve">Холодильник Атлант 2823</t>
  </si>
  <si>
    <t xml:space="preserve">Холодильник Атлант 5810-62</t>
  </si>
  <si>
    <t xml:space="preserve">Холодильник Дніпро-2</t>
  </si>
  <si>
    <t xml:space="preserve">Всього по рахунку 1014 «Машини та обладнання»</t>
  </si>
  <si>
    <t xml:space="preserve">Диван</t>
  </si>
  <si>
    <t xml:space="preserve">Шафа одежна</t>
  </si>
  <si>
    <t xml:space="preserve">Шафа одежна з антрисолями</t>
  </si>
  <si>
    <t xml:space="preserve">Всього по рахунку 1016 «Інструменти, прилади, інвентар»</t>
  </si>
  <si>
    <t xml:space="preserve">Разом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</si>
</sst>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dd/mm/yyyy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6" activeCellId="0" sqref="X6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22.09"/>
    <col collapsed="false" customWidth="true" hidden="false" outlineLevel="0" max="3" min="3" style="3" width="10.99"/>
    <col collapsed="false" customWidth="true" hidden="false" outlineLevel="0" max="4" min="4" style="1" width="11.42"/>
    <col collapsed="false" customWidth="true" hidden="false" outlineLevel="0" max="5" min="5" style="1" width="11.3"/>
    <col collapsed="false" customWidth="true" hidden="false" outlineLevel="0" max="6" min="6" style="1" width="7.15"/>
    <col collapsed="false" customWidth="true" hidden="false" outlineLevel="0" max="7" min="7" style="3" width="6.87"/>
    <col collapsed="false" customWidth="true" hidden="false" outlineLevel="0" max="8" min="8" style="1" width="6.28"/>
    <col collapsed="false" customWidth="true" hidden="false" outlineLevel="0" max="9" min="9" style="4" width="10.42"/>
    <col collapsed="false" customWidth="true" hidden="false" outlineLevel="0" max="10" min="10" style="5" width="7"/>
    <col collapsed="false" customWidth="true" hidden="false" outlineLevel="0" max="11" min="11" style="1" width="6.28"/>
    <col collapsed="false" customWidth="true" hidden="false" outlineLevel="0" max="12" min="12" style="4" width="11.42"/>
    <col collapsed="false" customWidth="true" hidden="false" outlineLevel="0" max="13" min="13" style="4" width="10.58"/>
    <col collapsed="false" customWidth="true" hidden="false" outlineLevel="0" max="14" min="14" style="4" width="10.71"/>
    <col collapsed="false" customWidth="true" hidden="false" outlineLevel="0" max="15" min="15" style="6" width="8.41"/>
    <col collapsed="false" customWidth="false" hidden="false" outlineLevel="0" max="16" min="16" style="5" width="9.13"/>
    <col collapsed="false" customWidth="false" hidden="false" outlineLevel="0" max="1024" min="17" style="7" width="9.13"/>
  </cols>
  <sheetData>
    <row r="1" customFormat="false" ht="1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customFormat="false" ht="13.8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false" ht="13.8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customFormat="false" ht="15.75" hidden="false" customHeight="true" outlineLevel="0" collapsed="false">
      <c r="A4" s="10" t="s">
        <v>2</v>
      </c>
      <c r="B4" s="11" t="s">
        <v>3</v>
      </c>
      <c r="C4" s="11" t="s">
        <v>4</v>
      </c>
      <c r="D4" s="3" t="s">
        <v>5</v>
      </c>
      <c r="E4" s="3"/>
      <c r="F4" s="3"/>
      <c r="G4" s="11" t="s">
        <v>6</v>
      </c>
      <c r="H4" s="12" t="s">
        <v>7</v>
      </c>
      <c r="I4" s="12"/>
      <c r="J4" s="11" t="s">
        <v>8</v>
      </c>
      <c r="K4" s="12" t="s">
        <v>9</v>
      </c>
      <c r="L4" s="12"/>
      <c r="M4" s="12"/>
      <c r="N4" s="12"/>
      <c r="O4" s="12"/>
      <c r="P4" s="11" t="s">
        <v>10</v>
      </c>
    </row>
    <row r="5" customFormat="false" ht="13.5" hidden="false" customHeight="true" outlineLevel="0" collapsed="false">
      <c r="A5" s="10"/>
      <c r="B5" s="11"/>
      <c r="C5" s="11"/>
      <c r="D5" s="13" t="s">
        <v>11</v>
      </c>
      <c r="E5" s="14" t="s">
        <v>12</v>
      </c>
      <c r="F5" s="14" t="s">
        <v>13</v>
      </c>
      <c r="G5" s="11"/>
      <c r="H5" s="15" t="s">
        <v>14</v>
      </c>
      <c r="I5" s="15"/>
      <c r="J5" s="11"/>
      <c r="K5" s="15" t="s">
        <v>15</v>
      </c>
      <c r="L5" s="15"/>
      <c r="M5" s="15"/>
      <c r="N5" s="15"/>
      <c r="O5" s="15"/>
      <c r="P5" s="11"/>
    </row>
    <row r="6" customFormat="false" ht="182.8" hidden="false" customHeight="false" outlineLevel="0" collapsed="false">
      <c r="A6" s="10"/>
      <c r="B6" s="11"/>
      <c r="C6" s="11"/>
      <c r="D6" s="13"/>
      <c r="E6" s="14"/>
      <c r="F6" s="14"/>
      <c r="G6" s="11"/>
      <c r="H6" s="14" t="s">
        <v>16</v>
      </c>
      <c r="I6" s="16" t="s">
        <v>17</v>
      </c>
      <c r="J6" s="11"/>
      <c r="K6" s="14" t="s">
        <v>16</v>
      </c>
      <c r="L6" s="16" t="s">
        <v>17</v>
      </c>
      <c r="M6" s="16" t="s">
        <v>18</v>
      </c>
      <c r="N6" s="16" t="s">
        <v>19</v>
      </c>
      <c r="O6" s="16" t="s">
        <v>20</v>
      </c>
      <c r="P6" s="11"/>
    </row>
    <row r="7" customFormat="false" ht="25.35" hidden="false" customHeight="false" outlineLevel="0" collapsed="false">
      <c r="A7" s="1" t="n">
        <v>1</v>
      </c>
      <c r="B7" s="2" t="s">
        <v>21</v>
      </c>
      <c r="C7" s="17" t="n">
        <v>40514</v>
      </c>
      <c r="D7" s="1" t="n">
        <v>101480027</v>
      </c>
      <c r="E7" s="1" t="n">
        <v>1486</v>
      </c>
      <c r="F7" s="1" t="s">
        <v>22</v>
      </c>
      <c r="G7" s="3" t="s">
        <v>23</v>
      </c>
      <c r="H7" s="1" t="n">
        <v>1</v>
      </c>
      <c r="I7" s="4" t="n">
        <v>35000</v>
      </c>
      <c r="K7" s="1" t="n">
        <v>1</v>
      </c>
      <c r="L7" s="4" t="n">
        <v>35000</v>
      </c>
      <c r="M7" s="4" t="n">
        <v>6417</v>
      </c>
      <c r="N7" s="4" t="n">
        <v>35000</v>
      </c>
    </row>
    <row r="8" customFormat="false" ht="13.8" hidden="false" customHeight="false" outlineLevel="0" collapsed="false">
      <c r="A8" s="1" t="n">
        <f aca="false">A7+1</f>
        <v>2</v>
      </c>
      <c r="B8" s="2" t="s">
        <v>24</v>
      </c>
      <c r="C8" s="17" t="n">
        <v>32541</v>
      </c>
      <c r="D8" s="1" t="n">
        <v>101420010</v>
      </c>
      <c r="E8" s="1" t="n">
        <v>217</v>
      </c>
      <c r="F8" s="1" t="s">
        <v>22</v>
      </c>
      <c r="G8" s="3" t="s">
        <v>23</v>
      </c>
      <c r="H8" s="1" t="n">
        <v>1</v>
      </c>
      <c r="I8" s="4" t="n">
        <v>275</v>
      </c>
      <c r="K8" s="1" t="n">
        <v>1</v>
      </c>
      <c r="L8" s="4" t="n">
        <v>275</v>
      </c>
      <c r="M8" s="4" t="n">
        <v>250</v>
      </c>
      <c r="N8" s="4" t="n">
        <v>275</v>
      </c>
    </row>
    <row r="9" customFormat="false" ht="13.8" hidden="false" customHeight="false" outlineLevel="0" collapsed="false">
      <c r="A9" s="1" t="n">
        <f aca="false">A8+1</f>
        <v>3</v>
      </c>
      <c r="B9" s="2" t="s">
        <v>25</v>
      </c>
      <c r="C9" s="17" t="n">
        <v>25966</v>
      </c>
      <c r="D9" s="1" t="n">
        <v>101470003</v>
      </c>
      <c r="E9" s="1" t="s">
        <v>22</v>
      </c>
      <c r="F9" s="1" t="s">
        <v>22</v>
      </c>
      <c r="G9" s="3" t="s">
        <v>23</v>
      </c>
      <c r="H9" s="1" t="n">
        <v>1</v>
      </c>
      <c r="I9" s="4" t="n">
        <v>588</v>
      </c>
      <c r="K9" s="1" t="n">
        <v>1</v>
      </c>
      <c r="L9" s="4" t="n">
        <v>588</v>
      </c>
      <c r="M9" s="4" t="n">
        <v>535</v>
      </c>
      <c r="N9" s="4" t="n">
        <v>588</v>
      </c>
    </row>
    <row r="10" customFormat="false" ht="37.3" hidden="false" customHeight="false" outlineLevel="0" collapsed="false">
      <c r="A10" s="1" t="n">
        <f aca="false">A9+1</f>
        <v>4</v>
      </c>
      <c r="B10" s="2" t="s">
        <v>26</v>
      </c>
      <c r="C10" s="17" t="n">
        <v>40423</v>
      </c>
      <c r="D10" s="1" t="n">
        <v>101450002</v>
      </c>
      <c r="E10" s="1" t="n">
        <v>31264</v>
      </c>
      <c r="F10" s="1" t="s">
        <v>22</v>
      </c>
      <c r="G10" s="3" t="s">
        <v>23</v>
      </c>
      <c r="H10" s="1" t="n">
        <v>1</v>
      </c>
      <c r="I10" s="4" t="n">
        <v>5530</v>
      </c>
      <c r="K10" s="1" t="n">
        <v>1</v>
      </c>
      <c r="L10" s="4" t="n">
        <v>5530</v>
      </c>
      <c r="M10" s="4" t="n">
        <v>1014</v>
      </c>
      <c r="N10" s="4" t="n">
        <v>5530</v>
      </c>
    </row>
    <row r="11" customFormat="false" ht="25.35" hidden="false" customHeight="false" outlineLevel="0" collapsed="false">
      <c r="A11" s="1" t="n">
        <f aca="false">A10+1</f>
        <v>5</v>
      </c>
      <c r="B11" s="2" t="s">
        <v>27</v>
      </c>
      <c r="C11" s="17" t="n">
        <v>31079</v>
      </c>
      <c r="D11" s="1" t="n">
        <v>101450012</v>
      </c>
      <c r="E11" s="1" t="n">
        <v>1435</v>
      </c>
      <c r="F11" s="1" t="s">
        <v>22</v>
      </c>
      <c r="G11" s="3" t="s">
        <v>23</v>
      </c>
      <c r="H11" s="1" t="n">
        <v>1</v>
      </c>
      <c r="I11" s="4" t="n">
        <v>3049</v>
      </c>
      <c r="K11" s="1" t="n">
        <v>1</v>
      </c>
      <c r="L11" s="4" t="n">
        <v>3049</v>
      </c>
      <c r="M11" s="4" t="n">
        <v>2772</v>
      </c>
      <c r="N11" s="4" t="n">
        <v>3049</v>
      </c>
    </row>
    <row r="12" customFormat="false" ht="25.35" hidden="false" customHeight="false" outlineLevel="0" collapsed="false">
      <c r="A12" s="1" t="n">
        <f aca="false">A11+1</f>
        <v>6</v>
      </c>
      <c r="B12" s="2" t="s">
        <v>27</v>
      </c>
      <c r="C12" s="17" t="n">
        <v>33270</v>
      </c>
      <c r="D12" s="1" t="n">
        <v>101450011</v>
      </c>
      <c r="E12" s="1" t="n">
        <v>5751</v>
      </c>
      <c r="F12" s="1" t="s">
        <v>22</v>
      </c>
      <c r="G12" s="3" t="s">
        <v>23</v>
      </c>
      <c r="H12" s="1" t="n">
        <v>1</v>
      </c>
      <c r="I12" s="4" t="n">
        <v>3049</v>
      </c>
      <c r="K12" s="1" t="n">
        <v>1</v>
      </c>
      <c r="L12" s="4" t="n">
        <v>3049</v>
      </c>
      <c r="M12" s="4" t="n">
        <v>2772</v>
      </c>
      <c r="N12" s="4" t="n">
        <v>3049</v>
      </c>
    </row>
    <row r="13" customFormat="false" ht="13.8" hidden="false" customHeight="false" outlineLevel="0" collapsed="false">
      <c r="A13" s="1" t="n">
        <f aca="false">A12+1</f>
        <v>7</v>
      </c>
      <c r="B13" s="2" t="s">
        <v>28</v>
      </c>
      <c r="C13" s="17" t="n">
        <v>29984</v>
      </c>
      <c r="D13" s="1" t="n">
        <v>101450005</v>
      </c>
      <c r="E13" s="1" t="n">
        <v>8415</v>
      </c>
      <c r="F13" s="1" t="s">
        <v>22</v>
      </c>
      <c r="G13" s="3" t="s">
        <v>23</v>
      </c>
      <c r="H13" s="1" t="n">
        <v>1</v>
      </c>
      <c r="I13" s="4" t="n">
        <v>201</v>
      </c>
      <c r="K13" s="1" t="n">
        <v>1</v>
      </c>
      <c r="L13" s="4" t="n">
        <v>201</v>
      </c>
      <c r="M13" s="4" t="n">
        <v>183</v>
      </c>
      <c r="N13" s="4" t="n">
        <v>201</v>
      </c>
    </row>
    <row r="14" customFormat="false" ht="13.8" hidden="false" customHeight="false" outlineLevel="0" collapsed="false">
      <c r="A14" s="1" t="n">
        <f aca="false">A11+1</f>
        <v>6</v>
      </c>
      <c r="B14" s="2" t="s">
        <v>29</v>
      </c>
      <c r="C14" s="17" t="n">
        <v>32541</v>
      </c>
      <c r="D14" s="1" t="n">
        <v>101450009</v>
      </c>
      <c r="E14" s="1" t="n">
        <v>405</v>
      </c>
      <c r="F14" s="1" t="s">
        <v>22</v>
      </c>
      <c r="G14" s="3" t="s">
        <v>23</v>
      </c>
      <c r="H14" s="1" t="n">
        <v>1</v>
      </c>
      <c r="I14" s="4" t="n">
        <v>3314</v>
      </c>
      <c r="K14" s="1" t="n">
        <v>1</v>
      </c>
      <c r="L14" s="4" t="n">
        <v>3314</v>
      </c>
      <c r="M14" s="4" t="n">
        <v>3013</v>
      </c>
      <c r="N14" s="4" t="n">
        <v>3314</v>
      </c>
    </row>
    <row r="15" customFormat="false" ht="13.8" hidden="false" customHeight="false" outlineLevel="0" collapsed="false">
      <c r="A15" s="1" t="n">
        <v>7</v>
      </c>
      <c r="B15" s="2" t="s">
        <v>30</v>
      </c>
      <c r="C15" s="17"/>
      <c r="D15" s="1" t="n">
        <v>101480018</v>
      </c>
      <c r="G15" s="3" t="s">
        <v>23</v>
      </c>
      <c r="H15" s="1" t="n">
        <v>1</v>
      </c>
      <c r="I15" s="4" t="n">
        <v>3306</v>
      </c>
      <c r="K15" s="1" t="n">
        <v>1</v>
      </c>
      <c r="L15" s="4" t="n">
        <v>3306</v>
      </c>
      <c r="N15" s="4" t="n">
        <v>3306</v>
      </c>
    </row>
    <row r="16" customFormat="false" ht="25.35" hidden="false" customHeight="false" outlineLevel="0" collapsed="false">
      <c r="A16" s="1" t="n">
        <v>8</v>
      </c>
      <c r="B16" s="2" t="s">
        <v>31</v>
      </c>
      <c r="C16" s="17"/>
      <c r="D16" s="1" t="n">
        <v>101480017</v>
      </c>
      <c r="G16" s="3" t="s">
        <v>23</v>
      </c>
      <c r="H16" s="1" t="n">
        <v>1</v>
      </c>
      <c r="I16" s="4" t="n">
        <v>1320</v>
      </c>
      <c r="K16" s="1" t="n">
        <v>1</v>
      </c>
      <c r="L16" s="4" t="n">
        <v>1320</v>
      </c>
      <c r="N16" s="4" t="n">
        <v>1320</v>
      </c>
    </row>
    <row r="17" customFormat="false" ht="13.8" hidden="false" customHeight="false" outlineLevel="0" collapsed="false">
      <c r="A17" s="1" t="n">
        <v>9</v>
      </c>
      <c r="B17" s="2" t="s">
        <v>32</v>
      </c>
      <c r="C17" s="17" t="n">
        <v>38385</v>
      </c>
      <c r="D17" s="1" t="n">
        <v>101480001</v>
      </c>
      <c r="E17" s="1" t="s">
        <v>33</v>
      </c>
      <c r="F17" s="1" t="s">
        <v>22</v>
      </c>
      <c r="G17" s="3" t="s">
        <v>23</v>
      </c>
      <c r="H17" s="1" t="n">
        <v>1</v>
      </c>
      <c r="I17" s="4" t="n">
        <v>16845</v>
      </c>
      <c r="K17" s="1" t="n">
        <v>1</v>
      </c>
      <c r="L17" s="4" t="n">
        <v>16845</v>
      </c>
      <c r="M17" s="4" t="n">
        <v>15314</v>
      </c>
      <c r="N17" s="4" t="n">
        <v>16845</v>
      </c>
    </row>
    <row r="18" customFormat="false" ht="13.8" hidden="false" customHeight="false" outlineLevel="0" collapsed="false">
      <c r="A18" s="1" t="n">
        <f aca="false">A17+1</f>
        <v>10</v>
      </c>
      <c r="B18" s="2" t="s">
        <v>32</v>
      </c>
      <c r="C18" s="17" t="n">
        <v>38750</v>
      </c>
      <c r="D18" s="1" t="n">
        <v>101480002</v>
      </c>
      <c r="E18" s="1" t="s">
        <v>33</v>
      </c>
      <c r="F18" s="1" t="s">
        <v>22</v>
      </c>
      <c r="G18" s="3" t="s">
        <v>23</v>
      </c>
      <c r="H18" s="1" t="n">
        <v>1</v>
      </c>
      <c r="I18" s="4" t="n">
        <v>5991</v>
      </c>
      <c r="K18" s="1" t="n">
        <v>1</v>
      </c>
      <c r="L18" s="4" t="n">
        <v>5991</v>
      </c>
      <c r="M18" s="4" t="n">
        <v>4903</v>
      </c>
      <c r="N18" s="4" t="n">
        <v>5991</v>
      </c>
    </row>
    <row r="19" customFormat="false" ht="25.35" hidden="false" customHeight="false" outlineLevel="0" collapsed="false">
      <c r="A19" s="1" t="n">
        <f aca="false">A18+1</f>
        <v>11</v>
      </c>
      <c r="B19" s="2" t="s">
        <v>34</v>
      </c>
      <c r="C19" s="17" t="n">
        <v>40211</v>
      </c>
      <c r="D19" s="1" t="n">
        <v>101480030</v>
      </c>
      <c r="E19" s="1" t="s">
        <v>22</v>
      </c>
      <c r="F19" s="1" t="s">
        <v>22</v>
      </c>
      <c r="G19" s="3" t="s">
        <v>23</v>
      </c>
      <c r="H19" s="1" t="n">
        <v>1</v>
      </c>
      <c r="I19" s="4" t="n">
        <v>4600</v>
      </c>
      <c r="K19" s="1" t="n">
        <v>1</v>
      </c>
      <c r="L19" s="4" t="n">
        <v>4600</v>
      </c>
      <c r="M19" s="4" t="n">
        <v>652</v>
      </c>
      <c r="N19" s="4" t="n">
        <v>4600</v>
      </c>
    </row>
    <row r="20" customFormat="false" ht="25.35" hidden="false" customHeight="false" outlineLevel="0" collapsed="false">
      <c r="A20" s="1" t="n">
        <f aca="false">A19+1</f>
        <v>12</v>
      </c>
      <c r="B20" s="2" t="s">
        <v>34</v>
      </c>
      <c r="C20" s="17" t="n">
        <v>40211</v>
      </c>
      <c r="D20" s="1" t="n">
        <v>101480031</v>
      </c>
      <c r="E20" s="1" t="s">
        <v>22</v>
      </c>
      <c r="F20" s="1" t="s">
        <v>22</v>
      </c>
      <c r="G20" s="3" t="s">
        <v>23</v>
      </c>
      <c r="H20" s="1" t="n">
        <v>1</v>
      </c>
      <c r="I20" s="4" t="n">
        <v>4600</v>
      </c>
      <c r="K20" s="1" t="n">
        <v>1</v>
      </c>
      <c r="L20" s="4" t="n">
        <v>4600</v>
      </c>
      <c r="M20" s="4" t="n">
        <v>652</v>
      </c>
      <c r="N20" s="4" t="n">
        <v>4600</v>
      </c>
    </row>
    <row r="21" customFormat="false" ht="25.35" hidden="false" customHeight="false" outlineLevel="0" collapsed="false">
      <c r="A21" s="1" t="n">
        <f aca="false">A20+1</f>
        <v>13</v>
      </c>
      <c r="B21" s="2" t="s">
        <v>35</v>
      </c>
      <c r="C21" s="17" t="n">
        <v>42573</v>
      </c>
      <c r="D21" s="1" t="n">
        <v>101480499</v>
      </c>
      <c r="E21" s="1" t="s">
        <v>22</v>
      </c>
      <c r="F21" s="1" t="s">
        <v>22</v>
      </c>
      <c r="G21" s="3" t="s">
        <v>23</v>
      </c>
      <c r="H21" s="1" t="n">
        <v>1</v>
      </c>
      <c r="I21" s="4" t="n">
        <v>67800</v>
      </c>
      <c r="K21" s="1" t="n">
        <v>1</v>
      </c>
      <c r="L21" s="4" t="n">
        <v>67800</v>
      </c>
      <c r="M21" s="4" t="s">
        <v>36</v>
      </c>
      <c r="N21" s="4" t="n">
        <v>67800</v>
      </c>
    </row>
    <row r="22" customFormat="false" ht="13.8" hidden="false" customHeight="false" outlineLevel="0" collapsed="false">
      <c r="A22" s="1" t="n">
        <f aca="false">A21+1</f>
        <v>14</v>
      </c>
      <c r="B22" s="2" t="s">
        <v>37</v>
      </c>
      <c r="C22" s="17" t="n">
        <v>39115</v>
      </c>
      <c r="D22" s="1" t="n">
        <v>101460048</v>
      </c>
      <c r="E22" s="1" t="s">
        <v>22</v>
      </c>
      <c r="F22" s="1" t="s">
        <v>22</v>
      </c>
      <c r="G22" s="3" t="s">
        <v>23</v>
      </c>
      <c r="H22" s="1" t="n">
        <v>1</v>
      </c>
      <c r="I22" s="4" t="n">
        <v>1350</v>
      </c>
      <c r="K22" s="1" t="n">
        <v>1</v>
      </c>
      <c r="L22" s="4" t="n">
        <v>1350</v>
      </c>
      <c r="M22" s="4" t="n">
        <v>878</v>
      </c>
      <c r="N22" s="4" t="n">
        <v>1350</v>
      </c>
    </row>
    <row r="23" customFormat="false" ht="13.8" hidden="false" customHeight="false" outlineLevel="0" collapsed="false">
      <c r="A23" s="1" t="n">
        <f aca="false">A22+1</f>
        <v>15</v>
      </c>
      <c r="B23" s="2" t="s">
        <v>38</v>
      </c>
      <c r="C23" s="17" t="n">
        <v>32541</v>
      </c>
      <c r="D23" s="1" t="n">
        <v>101480011</v>
      </c>
      <c r="E23" s="1" t="n">
        <v>30432</v>
      </c>
      <c r="F23" s="1" t="s">
        <v>22</v>
      </c>
      <c r="G23" s="3" t="s">
        <v>23</v>
      </c>
      <c r="H23" s="1" t="n">
        <v>1</v>
      </c>
      <c r="I23" s="4" t="n">
        <v>783</v>
      </c>
      <c r="K23" s="1" t="n">
        <v>1</v>
      </c>
      <c r="L23" s="4" t="n">
        <v>783</v>
      </c>
      <c r="M23" s="4" t="n">
        <v>712</v>
      </c>
      <c r="N23" s="4" t="n">
        <v>783</v>
      </c>
    </row>
    <row r="24" customFormat="false" ht="13.8" hidden="false" customHeight="false" outlineLevel="0" collapsed="false">
      <c r="A24" s="1" t="n">
        <f aca="false">A23+1</f>
        <v>16</v>
      </c>
      <c r="B24" s="2" t="s">
        <v>39</v>
      </c>
      <c r="C24" s="17" t="n">
        <v>28523</v>
      </c>
      <c r="D24" s="1" t="n">
        <v>101480007</v>
      </c>
      <c r="E24" s="1" t="n">
        <v>617198</v>
      </c>
      <c r="F24" s="1" t="s">
        <v>22</v>
      </c>
      <c r="G24" s="3" t="s">
        <v>23</v>
      </c>
      <c r="H24" s="1" t="n">
        <v>1</v>
      </c>
      <c r="I24" s="4" t="n">
        <v>391</v>
      </c>
      <c r="K24" s="1" t="n">
        <v>1</v>
      </c>
      <c r="L24" s="4" t="n">
        <v>391</v>
      </c>
      <c r="M24" s="4" t="n">
        <v>356</v>
      </c>
      <c r="N24" s="4" t="n">
        <v>391</v>
      </c>
    </row>
    <row r="25" customFormat="false" ht="13.8" hidden="false" customHeight="false" outlineLevel="0" collapsed="false">
      <c r="A25" s="1" t="n">
        <f aca="false">A24+1</f>
        <v>17</v>
      </c>
      <c r="B25" s="2" t="s">
        <v>40</v>
      </c>
      <c r="C25" s="17" t="n">
        <v>42072</v>
      </c>
      <c r="D25" s="1" t="n">
        <v>101480091</v>
      </c>
      <c r="E25" s="1" t="n">
        <v>416350845</v>
      </c>
      <c r="F25" s="1" t="s">
        <v>22</v>
      </c>
      <c r="G25" s="3" t="s">
        <v>23</v>
      </c>
      <c r="H25" s="1" t="n">
        <v>1</v>
      </c>
      <c r="I25" s="4" t="n">
        <v>8100</v>
      </c>
      <c r="K25" s="1" t="n">
        <v>1</v>
      </c>
      <c r="L25" s="4" t="n">
        <v>8100</v>
      </c>
      <c r="M25" s="4" t="s">
        <v>36</v>
      </c>
      <c r="N25" s="4" t="n">
        <v>8100</v>
      </c>
    </row>
    <row r="26" customFormat="false" ht="25.35" hidden="false" customHeight="false" outlineLevel="0" collapsed="false">
      <c r="A26" s="1" t="n">
        <f aca="false">A25+1</f>
        <v>18</v>
      </c>
      <c r="B26" s="2" t="s">
        <v>41</v>
      </c>
      <c r="C26" s="17" t="n">
        <v>40576</v>
      </c>
      <c r="D26" s="1" t="n">
        <v>101480012</v>
      </c>
      <c r="E26" s="1" t="n">
        <v>208662230</v>
      </c>
      <c r="F26" s="1" t="s">
        <v>22</v>
      </c>
      <c r="G26" s="3" t="s">
        <v>23</v>
      </c>
      <c r="H26" s="1" t="n">
        <v>1</v>
      </c>
      <c r="I26" s="4" t="n">
        <v>2790</v>
      </c>
      <c r="K26" s="1" t="n">
        <v>1</v>
      </c>
      <c r="L26" s="4" t="n">
        <v>2790</v>
      </c>
      <c r="M26" s="4" t="n">
        <v>233</v>
      </c>
      <c r="N26" s="4" t="n">
        <v>2790</v>
      </c>
    </row>
    <row r="27" customFormat="false" ht="13.8" hidden="false" customHeight="false" outlineLevel="0" collapsed="false">
      <c r="A27" s="1" t="n">
        <f aca="false">A26+1</f>
        <v>19</v>
      </c>
      <c r="B27" s="2" t="s">
        <v>42</v>
      </c>
      <c r="C27" s="17" t="n">
        <v>25966</v>
      </c>
      <c r="D27" s="1" t="n">
        <v>101480006</v>
      </c>
      <c r="E27" s="1" t="n">
        <v>52059022</v>
      </c>
      <c r="F27" s="1" t="s">
        <v>22</v>
      </c>
      <c r="G27" s="3" t="s">
        <v>23</v>
      </c>
      <c r="H27" s="1" t="n">
        <v>1</v>
      </c>
      <c r="I27" s="4" t="n">
        <v>332</v>
      </c>
      <c r="K27" s="1" t="n">
        <v>1</v>
      </c>
      <c r="L27" s="4" t="n">
        <v>332</v>
      </c>
      <c r="M27" s="4" t="n">
        <v>302</v>
      </c>
      <c r="N27" s="4" t="n">
        <v>332</v>
      </c>
    </row>
    <row r="28" customFormat="false" ht="13.8" hidden="false" customHeight="false" outlineLevel="0" collapsed="false">
      <c r="A28" s="18" t="s">
        <v>43</v>
      </c>
      <c r="B28" s="18"/>
      <c r="C28" s="18"/>
      <c r="D28" s="18"/>
      <c r="E28" s="18"/>
      <c r="F28" s="18"/>
      <c r="G28" s="18"/>
      <c r="H28" s="19" t="n">
        <f aca="false">SUM(H7:H27)</f>
        <v>21</v>
      </c>
      <c r="I28" s="19" t="n">
        <f aca="false">SUM(I7:I27)</f>
        <v>169214</v>
      </c>
      <c r="J28" s="19"/>
      <c r="K28" s="19" t="n">
        <f aca="false">SUM(K7:K27)</f>
        <v>21</v>
      </c>
      <c r="L28" s="19" t="n">
        <f aca="false">SUM(L7:L27)</f>
        <v>169214</v>
      </c>
      <c r="M28" s="19" t="n">
        <f aca="false">SUM(M7:M27)</f>
        <v>40958</v>
      </c>
      <c r="N28" s="19" t="n">
        <f aca="false">SUM(N7:N27)</f>
        <v>169214</v>
      </c>
      <c r="O28" s="20"/>
      <c r="P28" s="21"/>
    </row>
    <row r="29" customFormat="false" ht="13.8" hidden="false" customHeight="false" outlineLevel="0" collapsed="false">
      <c r="A29" s="1" t="n">
        <v>20</v>
      </c>
      <c r="B29" s="2" t="s">
        <v>44</v>
      </c>
      <c r="C29" s="17" t="n">
        <v>33271</v>
      </c>
      <c r="D29" s="1" t="n">
        <v>101630010</v>
      </c>
      <c r="E29" s="1" t="s">
        <v>22</v>
      </c>
      <c r="F29" s="1" t="s">
        <v>22</v>
      </c>
      <c r="G29" s="3" t="s">
        <v>23</v>
      </c>
      <c r="H29" s="1" t="n">
        <v>1</v>
      </c>
      <c r="I29" s="4" t="n">
        <v>159</v>
      </c>
      <c r="K29" s="1" t="n">
        <v>1</v>
      </c>
      <c r="L29" s="4" t="n">
        <v>159</v>
      </c>
      <c r="M29" s="4" t="n">
        <v>145</v>
      </c>
      <c r="N29" s="4" t="n">
        <v>159</v>
      </c>
    </row>
    <row r="30" customFormat="false" ht="13.8" hidden="false" customHeight="false" outlineLevel="0" collapsed="false">
      <c r="A30" s="1" t="n">
        <f aca="false">A29+1</f>
        <v>21</v>
      </c>
      <c r="B30" s="2" t="s">
        <v>45</v>
      </c>
      <c r="C30" s="17" t="n">
        <v>29619</v>
      </c>
      <c r="D30" s="1" t="n">
        <v>101630012</v>
      </c>
      <c r="E30" s="1" t="s">
        <v>22</v>
      </c>
      <c r="F30" s="1" t="s">
        <v>22</v>
      </c>
      <c r="G30" s="3" t="s">
        <v>23</v>
      </c>
      <c r="H30" s="1" t="n">
        <v>1</v>
      </c>
      <c r="I30" s="4" t="n">
        <v>48</v>
      </c>
      <c r="K30" s="1" t="n">
        <v>1</v>
      </c>
      <c r="L30" s="4" t="n">
        <v>48</v>
      </c>
      <c r="M30" s="4" t="n">
        <v>43</v>
      </c>
      <c r="N30" s="4" t="n">
        <v>48</v>
      </c>
    </row>
    <row r="31" customFormat="false" ht="13.8" hidden="false" customHeight="false" outlineLevel="0" collapsed="false">
      <c r="A31" s="1" t="n">
        <f aca="false">A30+1</f>
        <v>22</v>
      </c>
      <c r="B31" s="2" t="s">
        <v>45</v>
      </c>
      <c r="C31" s="17" t="n">
        <v>32876</v>
      </c>
      <c r="D31" s="1" t="n">
        <v>101630007</v>
      </c>
      <c r="E31" s="1" t="s">
        <v>22</v>
      </c>
      <c r="F31" s="1" t="s">
        <v>22</v>
      </c>
      <c r="G31" s="3" t="s">
        <v>23</v>
      </c>
      <c r="H31" s="1" t="n">
        <v>1</v>
      </c>
      <c r="I31" s="4" t="n">
        <v>64</v>
      </c>
      <c r="K31" s="1" t="n">
        <v>1</v>
      </c>
      <c r="L31" s="4" t="n">
        <v>64</v>
      </c>
      <c r="M31" s="4" t="n">
        <v>59</v>
      </c>
      <c r="N31" s="4" t="n">
        <v>64</v>
      </c>
    </row>
    <row r="32" customFormat="false" ht="25.35" hidden="false" customHeight="false" outlineLevel="0" collapsed="false">
      <c r="A32" s="1" t="n">
        <f aca="false">A31+1</f>
        <v>23</v>
      </c>
      <c r="B32" s="2" t="s">
        <v>46</v>
      </c>
      <c r="C32" s="17" t="n">
        <v>29999</v>
      </c>
      <c r="D32" s="1" t="n">
        <v>101630022</v>
      </c>
      <c r="E32" s="1" t="s">
        <v>22</v>
      </c>
      <c r="F32" s="1" t="s">
        <v>22</v>
      </c>
      <c r="G32" s="3" t="s">
        <v>23</v>
      </c>
      <c r="H32" s="1" t="n">
        <v>1</v>
      </c>
      <c r="I32" s="4" t="n">
        <v>57</v>
      </c>
      <c r="K32" s="1" t="n">
        <v>1</v>
      </c>
      <c r="L32" s="4" t="n">
        <v>57</v>
      </c>
      <c r="M32" s="4" t="n">
        <v>52</v>
      </c>
      <c r="N32" s="4" t="n">
        <v>57</v>
      </c>
    </row>
    <row r="33" customFormat="false" ht="13.8" hidden="false" customHeight="false" outlineLevel="0" collapsed="false">
      <c r="A33" s="18" t="s">
        <v>47</v>
      </c>
      <c r="B33" s="18"/>
      <c r="C33" s="18"/>
      <c r="D33" s="18"/>
      <c r="E33" s="18"/>
      <c r="F33" s="18"/>
      <c r="G33" s="18"/>
      <c r="H33" s="19" t="n">
        <f aca="false">SUM(H29:H32)</f>
        <v>4</v>
      </c>
      <c r="I33" s="19" t="n">
        <f aca="false">SUM(I29:I32)</f>
        <v>328</v>
      </c>
      <c r="J33" s="19"/>
      <c r="K33" s="19" t="n">
        <f aca="false">SUM(K29:K32)</f>
        <v>4</v>
      </c>
      <c r="L33" s="19" t="n">
        <f aca="false">SUM(L29:L32)</f>
        <v>328</v>
      </c>
      <c r="M33" s="19" t="n">
        <f aca="false">SUM(M29:M32)</f>
        <v>299</v>
      </c>
      <c r="N33" s="19" t="n">
        <f aca="false">SUM(N29:N32)</f>
        <v>328</v>
      </c>
      <c r="O33" s="20"/>
      <c r="P33" s="21"/>
    </row>
    <row r="34" customFormat="false" ht="13.8" hidden="false" customHeight="false" outlineLevel="0" collapsed="false">
      <c r="A34" s="22" t="s">
        <v>48</v>
      </c>
      <c r="B34" s="22"/>
      <c r="C34" s="22"/>
      <c r="D34" s="22"/>
      <c r="E34" s="22"/>
      <c r="F34" s="22"/>
      <c r="G34" s="22"/>
      <c r="H34" s="23" t="n">
        <f aca="false">H28+H33</f>
        <v>25</v>
      </c>
      <c r="I34" s="23" t="n">
        <f aca="false">I28+I33</f>
        <v>169542</v>
      </c>
      <c r="J34" s="23"/>
      <c r="K34" s="23" t="n">
        <f aca="false">K28+K33</f>
        <v>25</v>
      </c>
      <c r="L34" s="23" t="n">
        <f aca="false">L28+L33</f>
        <v>169542</v>
      </c>
      <c r="M34" s="23" t="n">
        <f aca="false">M28+M33</f>
        <v>41257</v>
      </c>
      <c r="N34" s="23" t="n">
        <f aca="false">N28+N33</f>
        <v>169542</v>
      </c>
      <c r="O34" s="24"/>
      <c r="P34" s="25"/>
    </row>
  </sheetData>
  <mergeCells count="19">
    <mergeCell ref="A1:P2"/>
    <mergeCell ref="A3:P3"/>
    <mergeCell ref="A4:A6"/>
    <mergeCell ref="B4:B6"/>
    <mergeCell ref="C4:C6"/>
    <mergeCell ref="D4:F4"/>
    <mergeCell ref="G4:G6"/>
    <mergeCell ref="H4:I4"/>
    <mergeCell ref="J4:J6"/>
    <mergeCell ref="K4:O4"/>
    <mergeCell ref="P4:P6"/>
    <mergeCell ref="D5:D6"/>
    <mergeCell ref="E5:E6"/>
    <mergeCell ref="F5:F6"/>
    <mergeCell ref="H5:I5"/>
    <mergeCell ref="K5:O5"/>
    <mergeCell ref="A28:G28"/>
    <mergeCell ref="A33:G33"/>
    <mergeCell ref="A34:G3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5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2017-10-24T17:13:02Z</dcterms:created>
  <dc:creator>Wladimir Savchuk</dc:creator>
  <dc:description/>
  <dc:language>uk-UA</dc:language>
  <cp:lastModifiedBy/>
  <cp:lastPrinted>2021-03-16T12:23:04Z</cp:lastPrinted>
  <dcterms:modified xsi:type="dcterms:W3CDTF">2021-03-16T12:23:37Z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