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Wykonkom\Rish2023\"/>
    </mc:Choice>
  </mc:AlternateContent>
  <bookViews>
    <workbookView xWindow="0" yWindow="0" windowWidth="14370" windowHeight="6645" tabRatio="500"/>
  </bookViews>
  <sheets>
    <sheet name="фінплан 24" sheetId="10" r:id="rId1"/>
  </sheets>
  <definedNames>
    <definedName name="_xlnm.Print_Titles" localSheetId="0">'фінплан 24'!$33:$34</definedName>
    <definedName name="_xlnm.Print_Area" localSheetId="0">'фінплан 24'!$A$1:$J$126</definedName>
  </definedNames>
  <calcPr calcId="152511"/>
</workbook>
</file>

<file path=xl/calcChain.xml><?xml version="1.0" encoding="utf-8"?>
<calcChain xmlns="http://schemas.openxmlformats.org/spreadsheetml/2006/main">
  <c r="J117" i="10" l="1"/>
  <c r="I117" i="10"/>
  <c r="H117" i="10"/>
  <c r="G117" i="10"/>
  <c r="F117" i="10"/>
  <c r="E117" i="10"/>
  <c r="D117" i="10"/>
  <c r="C117" i="10"/>
  <c r="J109" i="10"/>
  <c r="I109" i="10"/>
  <c r="H109" i="10"/>
  <c r="G109" i="10"/>
  <c r="F109" i="10"/>
  <c r="E109" i="10"/>
  <c r="D109" i="10"/>
  <c r="C109" i="10"/>
  <c r="J74" i="10"/>
  <c r="F74" i="10"/>
  <c r="I60" i="10"/>
  <c r="I74" i="10" s="1"/>
  <c r="H60" i="10"/>
  <c r="H74" i="10" s="1"/>
  <c r="G60" i="10"/>
  <c r="G74" i="10"/>
  <c r="F60" i="10"/>
  <c r="E60" i="10"/>
  <c r="E74" i="10" s="1"/>
  <c r="D60" i="10"/>
  <c r="D74" i="10" s="1"/>
  <c r="C60" i="10"/>
  <c r="C74" i="10"/>
  <c r="J46" i="10"/>
  <c r="I46" i="10"/>
  <c r="H46" i="10"/>
  <c r="G46" i="10"/>
  <c r="F46" i="10"/>
  <c r="E46" i="10"/>
  <c r="E56" i="10" s="1"/>
  <c r="D46" i="10"/>
  <c r="C46" i="10"/>
  <c r="C56" i="10" s="1"/>
  <c r="J45" i="10"/>
  <c r="J56" i="10" s="1"/>
  <c r="I45" i="10"/>
  <c r="H45" i="10"/>
  <c r="H56" i="10"/>
  <c r="G45" i="10"/>
  <c r="G56" i="10"/>
  <c r="F45" i="10"/>
  <c r="F56" i="10"/>
  <c r="E45" i="10"/>
  <c r="D45" i="10"/>
  <c r="D56" i="10" s="1"/>
  <c r="C45" i="10"/>
  <c r="I56" i="10"/>
</calcChain>
</file>

<file path=xl/sharedStrings.xml><?xml version="1.0" encoding="utf-8"?>
<sst xmlns="http://schemas.openxmlformats.org/spreadsheetml/2006/main" count="226" uniqueCount="225">
  <si>
    <t>Додаток 1</t>
  </si>
  <si>
    <t>ЗАТВЕРДЖЕНО_______________________</t>
  </si>
  <si>
    <t>коди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</si>
  <si>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</si>
  <si>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</si>
  <si>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</si>
  <si>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</si>
  <si>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</si>
  <si>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</si>
  <si>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</si>
  <si>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</si>
  <si>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</si>
  <si>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</si>
  <si>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</si>
  <si>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</si>
  <si>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</si>
  <si>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</si>
  <si>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</si>
  <si>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</si>
  <si>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</si>
  <si>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</si>
  <si>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</si>
  <si>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</si>
  <si>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</si>
  <si>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</si>
  <si>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</si>
  <si>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</si>
  <si>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</si>
  <si>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</si>
  <si>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</si>
  <si>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</si>
  <si>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</si>
  <si>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</si>
  <si>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</si>
  <si>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</si>
  <si>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</si>
  <si>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</si>
  <si>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</si>
  <si>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</si>
  <si>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</si>
  <si>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</si>
  <si>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</si>
  <si>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</si>
  <si>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</si>
  <si>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</si>
  <si>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</si>
  <si>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</si>
  <si>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</si>
  <si>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</si>
  <si>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</si>
  <si>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</si>
  <si>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</si>
  <si>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</si>
  <si>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</si>
  <si>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</si>
  <si>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</si>
  <si>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</si>
  <si>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</si>
  <si>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</si>
  <si>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</si>
  <si>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</si>
  <si>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</si>
  <si>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</si>
  <si>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</si>
  <si>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</si>
  <si>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</si>
  <si>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</si>
  <si>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</si>
  <si>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</si>
  <si>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</si>
  <si>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</si>
  <si>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</si>
  <si>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</si>
  <si>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</si>
  <si>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</si>
  <si>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</si>
  <si>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</si>
  <si>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</si>
  <si>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</si>
  <si>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</si>
  <si>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</si>
  <si>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</si>
  <si>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</si>
  <si>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</si>
  <si>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</si>
  <si>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</si>
  <si>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</si>
  <si>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</si>
  <si>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</si>
  <si>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</si>
  <si>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</si>
  <si>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</si>
  <si>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</si>
  <si>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</si>
  <si>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</si>
  <si>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</si>
  <si>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</si>
  <si>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</si>
  <si>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</si>
  <si>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</si>
  <si>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</si>
  <si>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</si>
  <si>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</si>
  <si>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</si>
  <si>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</si>
  <si>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</si>
  <si>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</si>
  <si>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</si>
  <si>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</si>
  <si>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</si>
  <si>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</si>
  <si>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</si>
  <si>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</si>
  <si>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</si>
  <si>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</si>
  <si>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</si>
  <si>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</si>
  <si>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</si>
  <si>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</si>
  <si>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</si>
  <si>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</si>
  <si>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</si>
  <si>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 xml:space="preserve">Заступник міського голови з питань діяльності </t>
  </si>
  <si>
    <t>виконавчих органів Калуської міської ради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</si>
  <si>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</si>
  <si>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ПОГОДЖЕНО ____________________________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</si>
  <si>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</si>
  <si>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 xml:space="preserve">Одиниця виміру: </t>
  </si>
  <si>
    <t>І. Формування фінансових результатів</t>
  </si>
  <si>
    <t>Факт поточного року (прогноз)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</si>
  <si>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</si>
  <si>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</si>
  <si>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</si>
  <si>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</si>
  <si>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</si>
  <si>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</si>
  <si>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(розшифрувати)</t>
    </r>
  </si>
  <si>
    <t>Дохід з місцевого бюджету за цільовими програмами, у тому числі: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</si>
  <si>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</si>
  <si>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</si>
  <si>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</si>
  <si>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</si>
  <si>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</si>
  <si>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</si>
  <si>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</si>
  <si>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</si>
  <si>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</si>
  <si>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</si>
  <si>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</si>
  <si>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</si>
  <si>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</si>
  <si>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</si>
  <si>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</si>
  <si>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</si>
  <si>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038/4</t>
  </si>
  <si>
    <t>038/5</t>
  </si>
  <si>
    <t>038/6</t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</si>
  <si>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</si>
  <si>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</si>
  <si>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</si>
  <si>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</si>
  <si>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</si>
  <si>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</si>
  <si>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</si>
  <si>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</si>
  <si>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</si>
  <si>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</si>
  <si>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</si>
  <si>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</si>
  <si>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</si>
  <si>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</si>
  <si>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</si>
  <si>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</si>
  <si>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 xml:space="preserve">    (підпис) </t>
  </si>
  <si>
    <t>_______________________________</t>
  </si>
  <si>
    <t xml:space="preserve"> (підпис) </t>
  </si>
  <si>
    <t>(ініціали, прізвище)</t>
  </si>
  <si>
    <t>М.П.</t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</si>
  <si>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</si>
  <si>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</si>
  <si>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</si>
  <si>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</si>
  <si>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</si>
  <si>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фінансові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</si>
  <si>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</si>
  <si>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</si>
  <si>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м.Калуш    Івано-Франківська обл.</t>
  </si>
  <si>
    <t>Захоронення твердих побутових відходів</t>
  </si>
  <si>
    <t xml:space="preserve">комунальна </t>
  </si>
  <si>
    <t>тис.грн</t>
  </si>
  <si>
    <t xml:space="preserve">Інші операційні доходи </t>
  </si>
  <si>
    <t>007/1</t>
  </si>
  <si>
    <t>амортизаційні відрахування  на комунальне майно передане згідно рішення сесії міської ради, або придбане за бюджетні кошти</t>
  </si>
  <si>
    <t>010/1</t>
  </si>
  <si>
    <t>012/2</t>
  </si>
  <si>
    <t>податок на прибуток (18 %)</t>
  </si>
  <si>
    <t>038/7/2</t>
  </si>
  <si>
    <r>
      <t xml:space="preserve">інші податки, у тому числі </t>
    </r>
    <r>
      <rPr>
        <b/>
        <i/>
        <sz val="12"/>
        <rFont val="Arial"/>
        <family val="2"/>
        <charset val="204"/>
      </rPr>
      <t>(розшифрувати):</t>
    </r>
  </si>
  <si>
    <t xml:space="preserve">                                       Богдан БІЛЕЦЬКИЙ</t>
  </si>
  <si>
    <r>
      <t xml:space="preserve">інші платежі  </t>
    </r>
    <r>
      <rPr>
        <i/>
        <sz val="12"/>
        <rFont val="Arial"/>
        <family val="2"/>
        <charset val="204"/>
      </rPr>
      <t>(екологічний податок, платежі за розміщення відходів та викиди в атмосферу)</t>
    </r>
  </si>
  <si>
    <t>"____" ________________ 2023р.</t>
  </si>
  <si>
    <t xml:space="preserve"> "_____" __________________ 2023 р.</t>
  </si>
  <si>
    <t>Плановий рік 2023 р.</t>
  </si>
  <si>
    <t>Факт 2022 р.</t>
  </si>
  <si>
    <t>Плановий рік 2024 р.</t>
  </si>
  <si>
    <t>Усього витрати:</t>
  </si>
  <si>
    <t>Управління житлово - комунального господарства</t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</si>
  <si>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(розшифрувати):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</si>
  <si>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(розшифрувати):</t>
    </r>
  </si>
  <si>
    <t xml:space="preserve"> ФІНАНСОВИЙ ПЛАН ПІДПРИЄМСТВА НА 2024  рік</t>
  </si>
  <si>
    <t>Начальник Управління житлово-комунального господарства</t>
  </si>
  <si>
    <t xml:space="preserve">                                       Тарс ФІЦАК</t>
  </si>
  <si>
    <t>Комунальне підприємство "Управляюча компанія "Добродім" Калуської міської ради</t>
  </si>
  <si>
    <t>UA26060170010082672</t>
  </si>
  <si>
    <t>м.Калуш    Івано-Франківська обл. вул.Героїв України, 9а</t>
  </si>
  <si>
    <t>0996193019</t>
  </si>
  <si>
    <t>Фурда Василь Саверійович</t>
  </si>
  <si>
    <t>фінансова підтримка</t>
  </si>
  <si>
    <r>
      <t xml:space="preserve">Інші витрати </t>
    </r>
    <r>
      <rPr>
        <i/>
        <sz val="12"/>
        <rFont val="Arial"/>
        <family val="2"/>
        <charset val="204"/>
      </rPr>
      <t>(амортизація)</t>
    </r>
  </si>
  <si>
    <t>Директор  КП УК "Добродім"                                                 __________________                                                              ____________________</t>
  </si>
  <si>
    <t xml:space="preserve">Головний бухгалтер       </t>
  </si>
  <si>
    <t>Василь ФУРДА</t>
  </si>
  <si>
    <t>Анна ВАЦКО</t>
  </si>
  <si>
    <t>81.10</t>
  </si>
  <si>
    <t>19.12.2023 № 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</si>
</sst>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3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i/>
      <u/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  <font>
      <b/>
      <sz val="15"/>
      <name val="Arial"/>
      <family val="2"/>
      <charset val="204"/>
    </font>
    <font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14">
    <xf numFmtId="0" fontId="0" fillId="0" borderId="0" xfId="0"/>
    <xf numFmtId="0" fontId="17" fillId="0" borderId="0" xfId="0" applyFont="1" applyFill="1" applyBorder="1"/>
    <xf numFmtId="0" fontId="20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5" fillId="0" borderId="0" xfId="0" applyFont="1" applyFill="1" applyBorder="1"/>
    <xf numFmtId="0" fontId="5" fillId="0" borderId="0" xfId="0" applyFont="1" applyFill="1"/>
    <xf numFmtId="0" fontId="1" fillId="0" borderId="0" xfId="0" applyFont="1" applyFill="1" applyBorder="1" applyAlignment="1"/>
    <xf numFmtId="0" fontId="5" fillId="0" borderId="0" xfId="0" applyFont="1" applyFill="1" applyAlignment="1">
      <alignment horizontal="center" vertical="top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0" fontId="8" fillId="0" borderId="0" xfId="0" applyFont="1" applyFill="1"/>
    <xf numFmtId="0" fontId="1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center"/>
    </xf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9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165" fontId="10" fillId="0" borderId="3" xfId="0" applyNumberFormat="1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165" fontId="17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/>
    <xf numFmtId="2" fontId="17" fillId="0" borderId="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vertical="center"/>
    </xf>
    <xf numFmtId="2" fontId="10" fillId="0" borderId="3" xfId="0" applyNumberFormat="1" applyFont="1" applyFill="1" applyBorder="1"/>
    <xf numFmtId="0" fontId="1" fillId="0" borderId="3" xfId="0" applyFont="1" applyFill="1" applyBorder="1" applyAlignment="1">
      <alignment horizontal="right" vertical="center" wrapText="1"/>
    </xf>
    <xf numFmtId="2" fontId="17" fillId="0" borderId="3" xfId="0" applyNumberFormat="1" applyFont="1" applyFill="1" applyBorder="1"/>
    <xf numFmtId="2" fontId="1" fillId="0" borderId="3" xfId="0" applyNumberFormat="1" applyFont="1" applyFill="1" applyBorder="1"/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49" fontId="22" fillId="0" borderId="3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/>
    </xf>
    <xf numFmtId="2" fontId="30" fillId="0" borderId="3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2" fontId="15" fillId="0" borderId="7" xfId="0" applyNumberFormat="1" applyFont="1" applyFill="1" applyBorder="1" applyAlignment="1">
      <alignment horizontal="center" vertical="center"/>
    </xf>
    <xf numFmtId="2" fontId="15" fillId="0" borderId="8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vertical="center"/>
    </xf>
    <xf numFmtId="164" fontId="6" fillId="0" borderId="4" xfId="0" applyNumberFormat="1" applyFont="1" applyFill="1" applyBorder="1" applyAlignment="1">
      <alignment vertical="center"/>
    </xf>
    <xf numFmtId="164" fontId="6" fillId="0" borderId="3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2" fontId="10" fillId="0" borderId="7" xfId="0" applyNumberFormat="1" applyFont="1" applyFill="1" applyBorder="1" applyAlignment="1">
      <alignment vertical="center"/>
    </xf>
    <xf numFmtId="2" fontId="10" fillId="0" borderId="7" xfId="0" applyNumberFormat="1" applyFont="1" applyFill="1" applyBorder="1" applyAlignment="1">
      <alignment horizontal="center" vertical="center"/>
    </xf>
    <xf numFmtId="2" fontId="10" fillId="0" borderId="8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0" fillId="0" borderId="5" xfId="0" applyFont="1" applyFill="1" applyBorder="1" applyAlignment="1">
      <alignment horizontal="left" vertical="center" wrapText="1"/>
    </xf>
    <xf numFmtId="49" fontId="22" fillId="0" borderId="5" xfId="0" applyNumberFormat="1" applyFont="1" applyFill="1" applyBorder="1" applyAlignment="1">
      <alignment horizontal="center" vertical="center"/>
    </xf>
    <xf numFmtId="164" fontId="25" fillId="0" borderId="5" xfId="0" applyNumberFormat="1" applyFont="1" applyFill="1" applyBorder="1" applyAlignment="1">
      <alignment vertical="center"/>
    </xf>
    <xf numFmtId="0" fontId="10" fillId="0" borderId="0" xfId="0" applyFont="1" applyFill="1" applyBorder="1"/>
    <xf numFmtId="0" fontId="15" fillId="0" borderId="6" xfId="0" applyFont="1" applyFill="1" applyBorder="1" applyAlignment="1">
      <alignment horizontal="center" vertical="center" wrapText="1"/>
    </xf>
    <xf numFmtId="49" fontId="23" fillId="0" borderId="7" xfId="0" applyNumberFormat="1" applyFont="1" applyFill="1" applyBorder="1" applyAlignment="1">
      <alignment horizontal="center" vertical="center"/>
    </xf>
    <xf numFmtId="2" fontId="30" fillId="0" borderId="7" xfId="0" applyNumberFormat="1" applyFont="1" applyFill="1" applyBorder="1" applyAlignment="1">
      <alignment horizontal="center" vertical="center"/>
    </xf>
    <xf numFmtId="2" fontId="30" fillId="0" borderId="8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vertical="center" wrapText="1"/>
    </xf>
    <xf numFmtId="2" fontId="24" fillId="0" borderId="4" xfId="0" applyNumberFormat="1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right" vertical="center" wrapText="1"/>
    </xf>
    <xf numFmtId="4" fontId="26" fillId="0" borderId="3" xfId="0" applyNumberFormat="1" applyFont="1" applyFill="1" applyBorder="1" applyAlignment="1">
      <alignment horizontal="center" vertical="center" wrapText="1"/>
    </xf>
    <xf numFmtId="164" fontId="31" fillId="0" borderId="3" xfId="0" applyNumberFormat="1" applyFont="1" applyFill="1" applyBorder="1" applyAlignment="1">
      <alignment horizontal="right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166" fontId="17" fillId="0" borderId="3" xfId="0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3" fontId="32" fillId="0" borderId="3" xfId="0" applyNumberFormat="1" applyFont="1" applyFill="1" applyBorder="1" applyAlignment="1">
      <alignment horizontal="right" vertical="center" wrapText="1"/>
    </xf>
    <xf numFmtId="3" fontId="31" fillId="0" borderId="3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3" fontId="31" fillId="0" borderId="3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Fill="1" applyBorder="1" applyAlignment="1">
      <alignment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 wrapText="1"/>
    </xf>
    <xf numFmtId="0" fontId="27" fillId="0" borderId="0" xfId="0" applyFont="1" applyFill="1"/>
    <xf numFmtId="0" fontId="1" fillId="0" borderId="9" xfId="0" applyFont="1" applyFill="1" applyBorder="1"/>
    <xf numFmtId="0" fontId="1" fillId="0" borderId="9" xfId="0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/>
    </xf>
    <xf numFmtId="0" fontId="28" fillId="0" borderId="0" xfId="0" applyFont="1" applyFill="1" applyBorder="1"/>
    <xf numFmtId="0" fontId="28" fillId="0" borderId="9" xfId="0" applyFont="1" applyFill="1" applyBorder="1"/>
    <xf numFmtId="0" fontId="1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right"/>
    </xf>
    <xf numFmtId="0" fontId="17" fillId="0" borderId="0" xfId="0" applyFont="1" applyFill="1" applyBorder="1" applyAlignment="1"/>
    <xf numFmtId="0" fontId="28" fillId="0" borderId="0" xfId="0" applyFont="1" applyFill="1" applyBorder="1" applyAlignment="1"/>
    <xf numFmtId="0" fontId="12" fillId="0" borderId="0" xfId="0" applyFont="1" applyFill="1" applyBorder="1" applyAlignment="1"/>
    <xf numFmtId="0" fontId="1" fillId="0" borderId="10" xfId="0" applyFont="1" applyFill="1" applyBorder="1"/>
    <xf numFmtId="0" fontId="28" fillId="0" borderId="11" xfId="0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14" xfId="0" applyFont="1" applyFill="1" applyBorder="1"/>
    <xf numFmtId="0" fontId="1" fillId="0" borderId="15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0" fontId="9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left" wrapText="1"/>
    </xf>
    <xf numFmtId="0" fontId="13" fillId="0" borderId="16" xfId="0" applyFont="1" applyFill="1" applyBorder="1" applyAlignment="1">
      <alignment wrapText="1"/>
    </xf>
    <xf numFmtId="0" fontId="9" fillId="0" borderId="12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19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left" wrapText="1"/>
    </xf>
    <xf numFmtId="49" fontId="1" fillId="0" borderId="16" xfId="0" applyNumberFormat="1" applyFont="1" applyFill="1" applyBorder="1"/>
    <xf numFmtId="0" fontId="1" fillId="0" borderId="16" xfId="0" applyFont="1" applyFill="1" applyBorder="1"/>
    <xf numFmtId="0" fontId="1" fillId="0" borderId="18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right"/>
    </xf>
    <xf numFmtId="0" fontId="1" fillId="0" borderId="23" xfId="0" applyFont="1" applyFill="1" applyBorder="1" applyAlignment="1">
      <alignment wrapText="1"/>
    </xf>
    <xf numFmtId="0" fontId="13" fillId="0" borderId="23" xfId="0" applyFont="1" applyFill="1" applyBorder="1" applyAlignment="1">
      <alignment wrapText="1"/>
    </xf>
    <xf numFmtId="0" fontId="1" fillId="0" borderId="23" xfId="0" applyFont="1" applyFill="1" applyBorder="1" applyAlignment="1">
      <alignment horizontal="right"/>
    </xf>
    <xf numFmtId="0" fontId="1" fillId="0" borderId="18" xfId="0" applyFont="1" applyFill="1" applyBorder="1" applyAlignment="1">
      <alignment wrapText="1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0" fillId="0" borderId="1" xfId="0" applyFont="1" applyFill="1" applyBorder="1" applyAlignment="1">
      <alignment wrapText="1"/>
    </xf>
    <xf numFmtId="0" fontId="1" fillId="0" borderId="13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right"/>
    </xf>
    <xf numFmtId="0" fontId="1" fillId="0" borderId="21" xfId="0" applyFont="1" applyFill="1" applyBorder="1"/>
    <xf numFmtId="0" fontId="1" fillId="0" borderId="22" xfId="0" applyFont="1" applyFill="1" applyBorder="1"/>
    <xf numFmtId="0" fontId="1" fillId="0" borderId="14" xfId="0" applyFont="1" applyFill="1" applyBorder="1"/>
    <xf numFmtId="0" fontId="1" fillId="0" borderId="24" xfId="0" applyFont="1" applyFill="1" applyBorder="1" applyAlignment="1">
      <alignment horizontal="right"/>
    </xf>
    <xf numFmtId="0" fontId="1" fillId="0" borderId="25" xfId="0" applyFont="1" applyFill="1" applyBorder="1" applyAlignment="1">
      <alignment horizontal="right"/>
    </xf>
    <xf numFmtId="0" fontId="1" fillId="0" borderId="26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left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0"/>
  <sheetViews>
    <sheetView tabSelected="1" view="pageBreakPreview" topLeftCell="A100" zoomScale="75" zoomScaleNormal="75" zoomScaleSheetLayoutView="75" workbookViewId="0">
      <selection activeCell="B20" sqref="B20:G20"/>
    </sheetView>
  </sheetViews>
  <sheetFormatPr defaultRowHeight="15" x14ac:dyDescent="0.2"/>
  <cols>
    <col min="1" max="1" width="54.28515625" style="4" customWidth="1"/>
    <col min="2" max="2" width="10" style="7" customWidth="1"/>
    <col min="3" max="3" width="14.5703125" style="7" customWidth="1"/>
    <col min="4" max="4" width="14" style="7" customWidth="1"/>
    <col min="5" max="5" width="14.28515625" style="4" customWidth="1"/>
    <col min="6" max="6" width="14.140625" style="4" customWidth="1"/>
    <col min="7" max="7" width="13.7109375" style="4" customWidth="1"/>
    <col min="8" max="8" width="12.28515625" style="4" customWidth="1"/>
    <col min="9" max="9" width="13.85546875" style="4" customWidth="1"/>
    <col min="10" max="10" width="13.42578125" style="4" customWidth="1"/>
    <col min="11" max="16384" width="9.140625" style="4"/>
  </cols>
  <sheetData>
    <row r="1" spans="1:10" ht="15.75" x14ac:dyDescent="0.25">
      <c r="A1" s="196" t="s">
        <v>125</v>
      </c>
      <c r="B1" s="196"/>
      <c r="C1" s="3"/>
      <c r="D1" s="3"/>
      <c r="G1" s="212" t="s">
        <v>0</v>
      </c>
      <c r="H1" s="212"/>
      <c r="I1" s="212"/>
      <c r="J1" s="212"/>
    </row>
    <row r="2" spans="1:10" x14ac:dyDescent="0.2">
      <c r="A2" s="5" t="s">
        <v>210</v>
      </c>
      <c r="B2" s="6"/>
      <c r="G2" s="212" t="s">
        <v>117</v>
      </c>
      <c r="H2" s="212"/>
      <c r="I2" s="212"/>
      <c r="J2" s="212"/>
    </row>
    <row r="3" spans="1:10" x14ac:dyDescent="0.2">
      <c r="A3" s="8"/>
      <c r="B3" s="9"/>
      <c r="G3" s="212" t="s">
        <v>118</v>
      </c>
      <c r="H3" s="212"/>
      <c r="I3" s="212"/>
      <c r="J3" s="212"/>
    </row>
    <row r="4" spans="1:10" x14ac:dyDescent="0.2">
      <c r="A4" s="5" t="s">
        <v>211</v>
      </c>
      <c r="B4" s="9"/>
      <c r="G4" s="212" t="s">
        <v>119</v>
      </c>
      <c r="H4" s="212"/>
      <c r="I4" s="212"/>
      <c r="J4" s="212"/>
    </row>
    <row r="5" spans="1:10" ht="22.5" customHeight="1" x14ac:dyDescent="0.2">
      <c r="A5" s="213" t="s">
        <v>200</v>
      </c>
      <c r="B5" s="213"/>
      <c r="C5" s="10"/>
      <c r="D5" s="10"/>
      <c r="E5" s="11"/>
      <c r="F5" s="11"/>
      <c r="G5" s="212"/>
      <c r="H5" s="212"/>
      <c r="I5" s="212"/>
      <c r="J5" s="212"/>
    </row>
    <row r="6" spans="1:10" ht="9" customHeight="1" x14ac:dyDescent="0.2">
      <c r="B6" s="11"/>
      <c r="C6" s="11"/>
      <c r="D6" s="11"/>
      <c r="E6" s="11"/>
      <c r="F6" s="11"/>
      <c r="G6" s="12"/>
      <c r="H6" s="12"/>
      <c r="I6" s="12"/>
      <c r="J6" s="12"/>
    </row>
    <row r="7" spans="1:10" ht="15.75" x14ac:dyDescent="0.25">
      <c r="A7" s="207"/>
      <c r="B7" s="207"/>
      <c r="C7" s="13"/>
      <c r="D7" s="13"/>
      <c r="E7" s="14"/>
      <c r="F7" s="14"/>
      <c r="G7" s="196" t="s">
        <v>1</v>
      </c>
      <c r="H7" s="196"/>
      <c r="I7" s="196"/>
      <c r="J7" s="196"/>
    </row>
    <row r="8" spans="1:10" s="15" customFormat="1" ht="15" customHeight="1" x14ac:dyDescent="0.2">
      <c r="E8" s="16"/>
      <c r="F8" s="16"/>
      <c r="G8" s="208" t="s">
        <v>120</v>
      </c>
      <c r="H8" s="208"/>
      <c r="I8" s="208"/>
      <c r="J8" s="208"/>
    </row>
    <row r="9" spans="1:10" ht="16.5" customHeight="1" x14ac:dyDescent="0.25">
      <c r="A9" s="17" t="s">
        <v>124</v>
      </c>
      <c r="B9" s="17"/>
      <c r="C9" s="17"/>
      <c r="D9" s="17"/>
      <c r="E9" s="17"/>
      <c r="F9" s="17"/>
      <c r="G9" s="209" t="s">
        <v>121</v>
      </c>
      <c r="H9" s="209"/>
      <c r="I9" s="209"/>
      <c r="J9" s="209"/>
    </row>
    <row r="10" spans="1:10" s="15" customFormat="1" ht="19.5" customHeight="1" x14ac:dyDescent="0.2">
      <c r="A10" s="17" t="s">
        <v>122</v>
      </c>
      <c r="B10" s="17"/>
      <c r="C10" s="18"/>
      <c r="D10" s="18"/>
      <c r="E10" s="16"/>
      <c r="F10" s="16"/>
      <c r="G10" s="210" t="s">
        <v>224</v>
      </c>
      <c r="H10" s="210"/>
      <c r="I10" s="210"/>
      <c r="J10" s="210"/>
    </row>
    <row r="11" spans="1:10" ht="17.25" customHeight="1" x14ac:dyDescent="0.2">
      <c r="A11" s="197" t="s">
        <v>123</v>
      </c>
      <c r="B11" s="197"/>
      <c r="C11" s="10"/>
      <c r="D11" s="10"/>
      <c r="E11" s="20"/>
      <c r="F11" s="20"/>
      <c r="G11" s="211"/>
      <c r="H11" s="211"/>
      <c r="I11" s="211"/>
      <c r="J11" s="211"/>
    </row>
    <row r="12" spans="1:10" ht="19.5" customHeight="1" x14ac:dyDescent="0.2">
      <c r="A12" s="4" t="s">
        <v>198</v>
      </c>
      <c r="E12" s="20"/>
      <c r="F12" s="20"/>
      <c r="G12" s="17"/>
      <c r="H12" s="17"/>
      <c r="I12" s="17"/>
      <c r="J12" s="7"/>
    </row>
    <row r="13" spans="1:10" s="15" customFormat="1" ht="16.5" customHeight="1" x14ac:dyDescent="0.25">
      <c r="A13" s="4" t="s">
        <v>201</v>
      </c>
      <c r="B13" s="21"/>
      <c r="C13" s="21"/>
      <c r="D13" s="21"/>
      <c r="E13" s="16"/>
      <c r="F13" s="16"/>
      <c r="G13" s="196"/>
      <c r="H13" s="196"/>
      <c r="I13" s="196"/>
      <c r="J13" s="196"/>
    </row>
    <row r="14" spans="1:10" s="15" customFormat="1" x14ac:dyDescent="0.2">
      <c r="B14" s="21"/>
      <c r="C14" s="21"/>
      <c r="D14" s="21"/>
      <c r="E14" s="16"/>
      <c r="F14" s="16"/>
      <c r="G14" s="197"/>
      <c r="H14" s="197"/>
      <c r="I14" s="197"/>
      <c r="J14" s="197"/>
    </row>
    <row r="15" spans="1:10" x14ac:dyDescent="0.2">
      <c r="A15" s="201"/>
      <c r="B15" s="202"/>
      <c r="C15" s="202"/>
      <c r="D15" s="202"/>
      <c r="E15" s="202"/>
      <c r="F15" s="202"/>
      <c r="G15" s="202"/>
      <c r="H15" s="202"/>
      <c r="I15" s="203"/>
      <c r="J15" s="149" t="s">
        <v>2</v>
      </c>
    </row>
    <row r="16" spans="1:10" ht="15.75" x14ac:dyDescent="0.25">
      <c r="A16" s="204" t="s">
        <v>3</v>
      </c>
      <c r="B16" s="205"/>
      <c r="C16" s="205"/>
      <c r="D16" s="205"/>
      <c r="E16" s="205"/>
      <c r="F16" s="205"/>
      <c r="G16" s="205"/>
      <c r="H16" s="205"/>
      <c r="I16" s="206"/>
      <c r="J16" s="150">
        <v>2024</v>
      </c>
    </row>
    <row r="17" spans="1:10" ht="33.75" customHeight="1" x14ac:dyDescent="0.25">
      <c r="A17" s="151" t="s">
        <v>4</v>
      </c>
      <c r="B17" s="198" t="s">
        <v>212</v>
      </c>
      <c r="C17" s="198"/>
      <c r="D17" s="198"/>
      <c r="E17" s="198"/>
      <c r="F17" s="198"/>
      <c r="G17" s="198"/>
      <c r="H17" s="199" t="s">
        <v>5</v>
      </c>
      <c r="I17" s="199"/>
      <c r="J17" s="23">
        <v>42089484</v>
      </c>
    </row>
    <row r="18" spans="1:10" ht="15.75" customHeight="1" x14ac:dyDescent="0.2">
      <c r="A18" s="24" t="s">
        <v>6</v>
      </c>
      <c r="B18" s="195"/>
      <c r="C18" s="195"/>
      <c r="D18" s="195"/>
      <c r="E18" s="195"/>
      <c r="F18" s="195"/>
      <c r="G18" s="195"/>
      <c r="H18" s="200" t="s">
        <v>7</v>
      </c>
      <c r="I18" s="200"/>
      <c r="J18" s="23">
        <v>150</v>
      </c>
    </row>
    <row r="19" spans="1:10" ht="30" customHeight="1" x14ac:dyDescent="0.2">
      <c r="A19" s="25" t="s">
        <v>8</v>
      </c>
      <c r="B19" s="193" t="s">
        <v>186</v>
      </c>
      <c r="C19" s="193"/>
      <c r="D19" s="193"/>
      <c r="E19" s="193"/>
      <c r="F19" s="193"/>
      <c r="G19" s="193"/>
      <c r="H19" s="186" t="s">
        <v>9</v>
      </c>
      <c r="I19" s="186"/>
      <c r="J19" s="26" t="s">
        <v>213</v>
      </c>
    </row>
    <row r="20" spans="1:10" ht="15.75" customHeight="1" x14ac:dyDescent="0.2">
      <c r="A20" s="22" t="s">
        <v>126</v>
      </c>
      <c r="B20" s="194" t="s">
        <v>206</v>
      </c>
      <c r="C20" s="194"/>
      <c r="D20" s="194"/>
      <c r="E20" s="194"/>
      <c r="F20" s="194"/>
      <c r="G20" s="194"/>
      <c r="H20" s="186" t="s">
        <v>10</v>
      </c>
      <c r="I20" s="186"/>
      <c r="J20" s="23"/>
    </row>
    <row r="21" spans="1:10" ht="15.75" customHeight="1" x14ac:dyDescent="0.2">
      <c r="A21" s="22" t="s">
        <v>11</v>
      </c>
      <c r="B21" s="195"/>
      <c r="C21" s="195"/>
      <c r="D21" s="195"/>
      <c r="E21" s="195"/>
      <c r="F21" s="195"/>
      <c r="G21" s="195"/>
      <c r="H21" s="186" t="s">
        <v>12</v>
      </c>
      <c r="I21" s="186"/>
      <c r="J21" s="23"/>
    </row>
    <row r="22" spans="1:10" ht="15.75" customHeight="1" x14ac:dyDescent="0.2">
      <c r="A22" s="27" t="s">
        <v>13</v>
      </c>
      <c r="B22" s="185" t="s">
        <v>187</v>
      </c>
      <c r="C22" s="185"/>
      <c r="D22" s="185"/>
      <c r="E22" s="185"/>
      <c r="F22" s="185"/>
      <c r="G22" s="185"/>
      <c r="H22" s="186" t="s">
        <v>14</v>
      </c>
      <c r="I22" s="186"/>
      <c r="J22" s="23" t="s">
        <v>223</v>
      </c>
    </row>
    <row r="23" spans="1:10" ht="15.75" customHeight="1" x14ac:dyDescent="0.2">
      <c r="A23" s="27" t="s">
        <v>127</v>
      </c>
      <c r="B23" s="187" t="s">
        <v>189</v>
      </c>
      <c r="C23" s="188"/>
      <c r="D23" s="188"/>
      <c r="E23" s="188"/>
      <c r="F23" s="188"/>
      <c r="G23" s="188"/>
      <c r="H23" s="189"/>
      <c r="I23" s="189"/>
      <c r="J23" s="154"/>
    </row>
    <row r="24" spans="1:10" ht="15.75" customHeight="1" x14ac:dyDescent="0.2">
      <c r="A24" s="153" t="s">
        <v>15</v>
      </c>
      <c r="B24" s="190" t="s">
        <v>188</v>
      </c>
      <c r="C24" s="191"/>
      <c r="D24" s="191"/>
      <c r="E24" s="191"/>
      <c r="F24" s="191"/>
      <c r="G24" s="191"/>
      <c r="H24" s="192"/>
      <c r="I24" s="192"/>
      <c r="J24" s="156"/>
    </row>
    <row r="25" spans="1:10" ht="15.75" x14ac:dyDescent="0.25">
      <c r="A25" s="153" t="s">
        <v>16</v>
      </c>
      <c r="B25" s="157">
        <v>20</v>
      </c>
      <c r="C25" s="158"/>
      <c r="D25" s="158"/>
      <c r="E25" s="158"/>
      <c r="F25" s="158"/>
      <c r="G25" s="158"/>
      <c r="H25" s="155"/>
      <c r="I25" s="155"/>
      <c r="J25" s="159"/>
    </row>
    <row r="26" spans="1:10" x14ac:dyDescent="0.2">
      <c r="A26" s="161" t="s">
        <v>17</v>
      </c>
      <c r="B26" s="178" t="s">
        <v>214</v>
      </c>
      <c r="C26" s="179"/>
      <c r="D26" s="179"/>
      <c r="E26" s="179"/>
      <c r="F26" s="179"/>
      <c r="G26" s="179"/>
      <c r="H26" s="179"/>
      <c r="I26" s="179"/>
      <c r="J26" s="152"/>
    </row>
    <row r="27" spans="1:10" ht="16.5" customHeight="1" x14ac:dyDescent="0.2">
      <c r="A27" s="162" t="s">
        <v>18</v>
      </c>
      <c r="B27" s="163" t="s">
        <v>215</v>
      </c>
      <c r="C27" s="164"/>
      <c r="D27" s="164"/>
      <c r="E27" s="164"/>
      <c r="F27" s="164"/>
      <c r="G27" s="164"/>
      <c r="H27" s="164"/>
      <c r="I27" s="164"/>
      <c r="J27" s="160"/>
    </row>
    <row r="28" spans="1:10" ht="15.75" x14ac:dyDescent="0.25">
      <c r="A28" s="165" t="s">
        <v>19</v>
      </c>
      <c r="B28" s="180" t="s">
        <v>216</v>
      </c>
      <c r="C28" s="180"/>
      <c r="D28" s="180"/>
      <c r="E28" s="180"/>
      <c r="F28" s="180"/>
      <c r="G28" s="180"/>
      <c r="H28" s="180"/>
      <c r="I28" s="180"/>
      <c r="J28" s="160"/>
    </row>
    <row r="29" spans="1:10" x14ac:dyDescent="0.2">
      <c r="A29" s="19"/>
      <c r="B29" s="4"/>
      <c r="C29" s="4"/>
      <c r="D29" s="4"/>
    </row>
    <row r="30" spans="1:10" x14ac:dyDescent="0.2">
      <c r="A30" s="19"/>
      <c r="B30" s="4"/>
      <c r="C30" s="4"/>
      <c r="D30" s="4"/>
    </row>
    <row r="31" spans="1:10" ht="22.5" customHeight="1" x14ac:dyDescent="0.2">
      <c r="A31" s="181" t="s">
        <v>209</v>
      </c>
      <c r="B31" s="181"/>
      <c r="C31" s="181"/>
      <c r="D31" s="181"/>
      <c r="E31" s="181"/>
      <c r="F31" s="181"/>
      <c r="G31" s="181"/>
      <c r="H31" s="181"/>
      <c r="I31" s="181"/>
      <c r="J31" s="181"/>
    </row>
    <row r="32" spans="1:10" ht="12" customHeight="1" x14ac:dyDescent="0.2">
      <c r="A32" s="182"/>
      <c r="B32" s="182"/>
      <c r="C32" s="182"/>
      <c r="D32" s="182"/>
      <c r="E32" s="182"/>
      <c r="F32" s="182"/>
      <c r="G32" s="182"/>
      <c r="H32" s="182"/>
      <c r="I32" s="182"/>
      <c r="J32" s="28"/>
    </row>
    <row r="33" spans="1:10" ht="21" customHeight="1" x14ac:dyDescent="0.2">
      <c r="A33" s="183" t="s">
        <v>20</v>
      </c>
      <c r="B33" s="183"/>
      <c r="C33" s="183"/>
      <c r="D33" s="183"/>
      <c r="E33" s="183"/>
      <c r="F33" s="183"/>
      <c r="G33" s="183"/>
      <c r="H33" s="183"/>
      <c r="I33" s="183"/>
      <c r="J33" s="183"/>
    </row>
    <row r="34" spans="1:10" ht="18" customHeight="1" x14ac:dyDescent="0.2">
      <c r="A34" s="184" t="s">
        <v>128</v>
      </c>
      <c r="B34" s="184"/>
      <c r="C34" s="184"/>
      <c r="D34" s="184"/>
      <c r="E34" s="184"/>
      <c r="F34" s="184"/>
      <c r="G34" s="184"/>
      <c r="H34" s="184"/>
      <c r="I34" s="184"/>
      <c r="J34" s="184"/>
    </row>
    <row r="35" spans="1:10" ht="19.5" customHeight="1" x14ac:dyDescent="0.2">
      <c r="A35" s="29"/>
      <c r="B35" s="29"/>
      <c r="C35" s="30"/>
      <c r="D35" s="30"/>
      <c r="E35" s="30"/>
      <c r="F35" s="30"/>
      <c r="G35" s="30"/>
      <c r="H35" s="30"/>
      <c r="I35" s="29"/>
      <c r="J35" s="29"/>
    </row>
    <row r="36" spans="1:10" ht="18.75" customHeight="1" x14ac:dyDescent="0.2">
      <c r="A36" s="173"/>
      <c r="B36" s="174" t="s">
        <v>21</v>
      </c>
      <c r="C36" s="175" t="s">
        <v>203</v>
      </c>
      <c r="D36" s="176" t="s">
        <v>202</v>
      </c>
      <c r="E36" s="175" t="s">
        <v>129</v>
      </c>
      <c r="F36" s="176" t="s">
        <v>204</v>
      </c>
      <c r="G36" s="174" t="s">
        <v>130</v>
      </c>
      <c r="H36" s="174"/>
      <c r="I36" s="174"/>
      <c r="J36" s="174"/>
    </row>
    <row r="37" spans="1:10" ht="45.75" customHeight="1" x14ac:dyDescent="0.2">
      <c r="A37" s="173"/>
      <c r="B37" s="174"/>
      <c r="C37" s="175"/>
      <c r="D37" s="177"/>
      <c r="E37" s="175"/>
      <c r="F37" s="177"/>
      <c r="G37" s="33" t="s">
        <v>131</v>
      </c>
      <c r="H37" s="33" t="s">
        <v>132</v>
      </c>
      <c r="I37" s="33" t="s">
        <v>133</v>
      </c>
      <c r="J37" s="33" t="s">
        <v>134</v>
      </c>
    </row>
    <row r="38" spans="1:10" x14ac:dyDescent="0.2">
      <c r="A38" s="31">
        <v>1</v>
      </c>
      <c r="B38" s="32">
        <v>2</v>
      </c>
      <c r="C38" s="32">
        <v>3</v>
      </c>
      <c r="D38" s="32">
        <v>4</v>
      </c>
      <c r="E38" s="32">
        <v>5</v>
      </c>
      <c r="F38" s="32">
        <v>6</v>
      </c>
      <c r="G38" s="31">
        <v>7</v>
      </c>
      <c r="H38" s="31">
        <v>8</v>
      </c>
      <c r="I38" s="31">
        <v>9</v>
      </c>
      <c r="J38" s="31">
        <v>10</v>
      </c>
    </row>
    <row r="39" spans="1:10" ht="26.25" customHeight="1" x14ac:dyDescent="0.2">
      <c r="A39" s="34" t="s">
        <v>22</v>
      </c>
      <c r="B39" s="35"/>
      <c r="C39" s="35"/>
      <c r="D39" s="35"/>
      <c r="E39" s="35"/>
      <c r="F39" s="35"/>
      <c r="G39" s="35"/>
      <c r="H39" s="35"/>
      <c r="I39" s="35"/>
      <c r="J39" s="35"/>
    </row>
    <row r="40" spans="1:10" ht="38.25" customHeight="1" x14ac:dyDescent="0.2">
      <c r="A40" s="36" t="s">
        <v>23</v>
      </c>
      <c r="B40" s="31" t="s">
        <v>24</v>
      </c>
      <c r="C40" s="37">
        <v>6210.2</v>
      </c>
      <c r="D40" s="38">
        <v>6085.7</v>
      </c>
      <c r="E40" s="37">
        <v>6460.1</v>
      </c>
      <c r="F40" s="38">
        <v>8232.2000000000007</v>
      </c>
      <c r="G40" s="38">
        <v>2485.8000000000002</v>
      </c>
      <c r="H40" s="38">
        <v>2020.1</v>
      </c>
      <c r="I40" s="38">
        <v>1710.6</v>
      </c>
      <c r="J40" s="38">
        <v>2015.7</v>
      </c>
    </row>
    <row r="41" spans="1:10" ht="21.75" customHeight="1" x14ac:dyDescent="0.25">
      <c r="A41" s="39" t="s">
        <v>25</v>
      </c>
      <c r="B41" s="31" t="s">
        <v>26</v>
      </c>
      <c r="C41" s="40">
        <v>1035</v>
      </c>
      <c r="D41" s="41">
        <v>1014.3</v>
      </c>
      <c r="E41" s="42">
        <v>1076.7</v>
      </c>
      <c r="F41" s="41">
        <v>1372.1</v>
      </c>
      <c r="G41" s="41">
        <v>414.3</v>
      </c>
      <c r="H41" s="41">
        <v>336.7</v>
      </c>
      <c r="I41" s="41">
        <v>285.10000000000002</v>
      </c>
      <c r="J41" s="41">
        <v>336</v>
      </c>
    </row>
    <row r="42" spans="1:10" ht="19.5" customHeight="1" x14ac:dyDescent="0.2">
      <c r="A42" s="39" t="s">
        <v>27</v>
      </c>
      <c r="B42" s="31" t="s">
        <v>28</v>
      </c>
      <c r="C42" s="43"/>
      <c r="D42" s="43"/>
      <c r="E42" s="43"/>
      <c r="F42" s="43"/>
      <c r="G42" s="43"/>
      <c r="H42" s="43"/>
      <c r="I42" s="43"/>
      <c r="J42" s="43"/>
    </row>
    <row r="43" spans="1:10" ht="21" customHeight="1" x14ac:dyDescent="0.2">
      <c r="A43" s="39" t="s">
        <v>184</v>
      </c>
      <c r="B43" s="31" t="s">
        <v>29</v>
      </c>
      <c r="C43" s="43"/>
      <c r="D43" s="43"/>
      <c r="E43" s="43"/>
      <c r="F43" s="43"/>
      <c r="G43" s="43"/>
      <c r="H43" s="43"/>
      <c r="I43" s="43"/>
      <c r="J43" s="43"/>
    </row>
    <row r="44" spans="1:10" ht="21.75" customHeight="1" x14ac:dyDescent="0.2">
      <c r="A44" s="39" t="s">
        <v>185</v>
      </c>
      <c r="B44" s="31" t="s">
        <v>30</v>
      </c>
      <c r="C44" s="43"/>
      <c r="D44" s="43"/>
      <c r="E44" s="43"/>
      <c r="F44" s="43"/>
      <c r="G44" s="43"/>
      <c r="H44" s="43"/>
      <c r="I44" s="43"/>
      <c r="J44" s="43"/>
    </row>
    <row r="45" spans="1:10" s="1" customFormat="1" ht="54.75" x14ac:dyDescent="0.25">
      <c r="A45" s="44" t="s">
        <v>31</v>
      </c>
      <c r="B45" s="45" t="s">
        <v>32</v>
      </c>
      <c r="C45" s="38">
        <f t="shared" ref="C45:J45" si="0">C40-C41</f>
        <v>5175.2</v>
      </c>
      <c r="D45" s="38">
        <f t="shared" si="0"/>
        <v>5071.3999999999996</v>
      </c>
      <c r="E45" s="46">
        <f t="shared" si="0"/>
        <v>5383.4000000000005</v>
      </c>
      <c r="F45" s="46">
        <f t="shared" si="0"/>
        <v>6860.1</v>
      </c>
      <c r="G45" s="46">
        <f t="shared" si="0"/>
        <v>2071.5</v>
      </c>
      <c r="H45" s="46">
        <f t="shared" si="0"/>
        <v>1683.3999999999999</v>
      </c>
      <c r="I45" s="46">
        <f t="shared" si="0"/>
        <v>1425.5</v>
      </c>
      <c r="J45" s="46">
        <f t="shared" si="0"/>
        <v>1679.7</v>
      </c>
    </row>
    <row r="46" spans="1:10" ht="27" customHeight="1" x14ac:dyDescent="0.25">
      <c r="A46" s="36" t="s">
        <v>190</v>
      </c>
      <c r="B46" s="33" t="s">
        <v>33</v>
      </c>
      <c r="C46" s="47">
        <f t="shared" ref="C46:J46" si="1">C47</f>
        <v>1972.6</v>
      </c>
      <c r="D46" s="47">
        <f t="shared" si="1"/>
        <v>2650</v>
      </c>
      <c r="E46" s="47">
        <f t="shared" si="1"/>
        <v>2650</v>
      </c>
      <c r="F46" s="47">
        <f t="shared" si="1"/>
        <v>3700</v>
      </c>
      <c r="G46" s="47">
        <f t="shared" si="1"/>
        <v>960</v>
      </c>
      <c r="H46" s="47">
        <f t="shared" si="1"/>
        <v>795</v>
      </c>
      <c r="I46" s="47">
        <f t="shared" si="1"/>
        <v>1015</v>
      </c>
      <c r="J46" s="47">
        <f t="shared" si="1"/>
        <v>930</v>
      </c>
    </row>
    <row r="47" spans="1:10" ht="27" customHeight="1" x14ac:dyDescent="0.25">
      <c r="A47" s="48" t="s">
        <v>217</v>
      </c>
      <c r="B47" s="31" t="s">
        <v>191</v>
      </c>
      <c r="C47" s="49">
        <v>1972.6</v>
      </c>
      <c r="D47" s="47">
        <v>2650</v>
      </c>
      <c r="E47" s="49">
        <v>2650</v>
      </c>
      <c r="F47" s="47">
        <v>3700</v>
      </c>
      <c r="G47" s="50">
        <v>960</v>
      </c>
      <c r="H47" s="50">
        <v>795</v>
      </c>
      <c r="I47" s="50">
        <v>1015</v>
      </c>
      <c r="J47" s="50">
        <v>930</v>
      </c>
    </row>
    <row r="48" spans="1:10" ht="24" customHeight="1" x14ac:dyDescent="0.25">
      <c r="A48" s="36" t="s">
        <v>135</v>
      </c>
      <c r="B48" s="51" t="s">
        <v>34</v>
      </c>
      <c r="C48" s="41"/>
      <c r="D48" s="41"/>
      <c r="E48" s="41"/>
      <c r="F48" s="41"/>
      <c r="G48" s="50"/>
      <c r="H48" s="50"/>
      <c r="I48" s="50"/>
      <c r="J48" s="50"/>
    </row>
    <row r="49" spans="1:10" ht="20.25" customHeight="1" x14ac:dyDescent="0.25">
      <c r="A49" s="52" t="s">
        <v>183</v>
      </c>
      <c r="B49" s="31" t="s">
        <v>35</v>
      </c>
      <c r="C49" s="41"/>
      <c r="D49" s="41"/>
      <c r="E49" s="41"/>
      <c r="F49" s="41"/>
      <c r="G49" s="50"/>
      <c r="H49" s="50"/>
      <c r="I49" s="50"/>
      <c r="J49" s="50"/>
    </row>
    <row r="50" spans="1:10" ht="22.5" customHeight="1" x14ac:dyDescent="0.25">
      <c r="A50" s="52" t="s">
        <v>136</v>
      </c>
      <c r="B50" s="31" t="s">
        <v>36</v>
      </c>
      <c r="C50" s="41"/>
      <c r="D50" s="41"/>
      <c r="E50" s="41"/>
      <c r="F50" s="41"/>
      <c r="G50" s="41"/>
      <c r="H50" s="41"/>
      <c r="I50" s="41"/>
      <c r="J50" s="41"/>
    </row>
    <row r="51" spans="1:10" ht="55.5" customHeight="1" x14ac:dyDescent="0.25">
      <c r="A51" s="48" t="s">
        <v>192</v>
      </c>
      <c r="B51" s="31" t="s">
        <v>193</v>
      </c>
      <c r="C51" s="41">
        <v>1412.2</v>
      </c>
      <c r="D51" s="41">
        <v>1412</v>
      </c>
      <c r="E51" s="41">
        <v>1412.3</v>
      </c>
      <c r="F51" s="41">
        <v>1412.3</v>
      </c>
      <c r="G51" s="50">
        <v>353.1</v>
      </c>
      <c r="H51" s="50">
        <v>353.1</v>
      </c>
      <c r="I51" s="50">
        <v>353.1</v>
      </c>
      <c r="J51" s="50">
        <v>353</v>
      </c>
    </row>
    <row r="52" spans="1:10" ht="46.5" customHeight="1" x14ac:dyDescent="0.2">
      <c r="A52" s="52" t="s">
        <v>37</v>
      </c>
      <c r="B52" s="31" t="s">
        <v>38</v>
      </c>
      <c r="C52" s="53"/>
      <c r="D52" s="53"/>
      <c r="E52" s="53"/>
      <c r="F52" s="53"/>
      <c r="G52" s="43"/>
      <c r="H52" s="43"/>
      <c r="I52" s="43"/>
      <c r="J52" s="43"/>
    </row>
    <row r="53" spans="1:10" ht="43.5" customHeight="1" x14ac:dyDescent="0.2">
      <c r="A53" s="52" t="s">
        <v>137</v>
      </c>
      <c r="B53" s="54" t="s">
        <v>40</v>
      </c>
      <c r="C53" s="55"/>
      <c r="D53" s="55"/>
      <c r="E53" s="55"/>
      <c r="F53" s="55"/>
      <c r="G53" s="55"/>
      <c r="H53" s="55"/>
      <c r="I53" s="55"/>
      <c r="J53" s="55"/>
    </row>
    <row r="54" spans="1:10" ht="64.5" customHeight="1" x14ac:dyDescent="0.2">
      <c r="A54" s="56"/>
      <c r="B54" s="51" t="s">
        <v>138</v>
      </c>
      <c r="C54" s="53"/>
      <c r="D54" s="53"/>
      <c r="E54" s="53"/>
      <c r="F54" s="53"/>
      <c r="G54" s="57"/>
      <c r="H54" s="57"/>
      <c r="I54" s="57"/>
      <c r="J54" s="57"/>
    </row>
    <row r="55" spans="1:10" ht="27" customHeight="1" x14ac:dyDescent="0.2">
      <c r="A55" s="56"/>
      <c r="B55" s="51" t="s">
        <v>194</v>
      </c>
      <c r="C55" s="53"/>
      <c r="D55" s="53"/>
      <c r="E55" s="53"/>
      <c r="F55" s="53"/>
      <c r="G55" s="43"/>
      <c r="H55" s="43"/>
      <c r="I55" s="43"/>
      <c r="J55" s="43"/>
    </row>
    <row r="56" spans="1:10" s="2" customFormat="1" ht="49.5" customHeight="1" x14ac:dyDescent="0.2">
      <c r="A56" s="58" t="s">
        <v>139</v>
      </c>
      <c r="B56" s="59" t="s">
        <v>42</v>
      </c>
      <c r="C56" s="60">
        <f>C51+C46+C45</f>
        <v>8560</v>
      </c>
      <c r="D56" s="60">
        <f t="shared" ref="D56:J56" si="2">D45+D46+D51</f>
        <v>9133.4</v>
      </c>
      <c r="E56" s="60">
        <f t="shared" si="2"/>
        <v>9445.7000000000007</v>
      </c>
      <c r="F56" s="60">
        <f t="shared" si="2"/>
        <v>11972.4</v>
      </c>
      <c r="G56" s="60">
        <f t="shared" si="2"/>
        <v>3384.6</v>
      </c>
      <c r="H56" s="60">
        <f t="shared" si="2"/>
        <v>2831.4999999999995</v>
      </c>
      <c r="I56" s="60">
        <f t="shared" si="2"/>
        <v>2793.6</v>
      </c>
      <c r="J56" s="60">
        <f t="shared" si="2"/>
        <v>2962.7</v>
      </c>
    </row>
    <row r="57" spans="1:10" s="2" customFormat="1" ht="26.25" customHeight="1" x14ac:dyDescent="0.3">
      <c r="A57" s="61" t="s">
        <v>39</v>
      </c>
      <c r="B57" s="62" t="s">
        <v>44</v>
      </c>
      <c r="C57" s="63"/>
      <c r="D57" s="63"/>
      <c r="E57" s="63"/>
      <c r="F57" s="63"/>
      <c r="G57" s="63"/>
      <c r="H57" s="63"/>
      <c r="I57" s="63"/>
      <c r="J57" s="63"/>
    </row>
    <row r="58" spans="1:10" s="2" customFormat="1" ht="25.5" customHeight="1" x14ac:dyDescent="0.2">
      <c r="A58" s="61" t="s">
        <v>41</v>
      </c>
      <c r="B58" s="64"/>
      <c r="C58" s="65"/>
      <c r="D58" s="65"/>
      <c r="E58" s="65"/>
      <c r="F58" s="65"/>
      <c r="G58" s="65"/>
      <c r="H58" s="65"/>
      <c r="I58" s="65"/>
      <c r="J58" s="65"/>
    </row>
    <row r="59" spans="1:10" ht="36" customHeight="1" thickBot="1" x14ac:dyDescent="0.25">
      <c r="A59" s="66" t="s">
        <v>208</v>
      </c>
      <c r="B59" s="67" t="s">
        <v>49</v>
      </c>
      <c r="C59" s="68">
        <v>6168.2</v>
      </c>
      <c r="D59" s="68">
        <v>7374.7</v>
      </c>
      <c r="E59" s="68">
        <v>7144.3</v>
      </c>
      <c r="F59" s="68">
        <v>9474.2999999999993</v>
      </c>
      <c r="G59" s="68">
        <v>2753</v>
      </c>
      <c r="H59" s="68">
        <v>2213.4</v>
      </c>
      <c r="I59" s="68">
        <v>2169.3000000000002</v>
      </c>
      <c r="J59" s="68">
        <v>2338.6</v>
      </c>
    </row>
    <row r="60" spans="1:10" ht="32.25" customHeight="1" thickBot="1" x14ac:dyDescent="0.25">
      <c r="A60" s="69" t="s">
        <v>43</v>
      </c>
      <c r="B60" s="70" t="s">
        <v>50</v>
      </c>
      <c r="C60" s="71">
        <f>C65+C67</f>
        <v>981.3</v>
      </c>
      <c r="D60" s="71">
        <f>D65</f>
        <v>900.5</v>
      </c>
      <c r="E60" s="71">
        <f>E62+E65</f>
        <v>885.3</v>
      </c>
      <c r="F60" s="71">
        <f>F62+F65</f>
        <v>1080.5999999999999</v>
      </c>
      <c r="G60" s="71">
        <f>G62+G65</f>
        <v>278.3</v>
      </c>
      <c r="H60" s="71">
        <f>H62+H65</f>
        <v>264.89999999999998</v>
      </c>
      <c r="I60" s="71">
        <f>I62+I65</f>
        <v>270.60000000000002</v>
      </c>
      <c r="J60" s="72">
        <v>266.8</v>
      </c>
    </row>
    <row r="61" spans="1:10" ht="36" customHeight="1" x14ac:dyDescent="0.2">
      <c r="A61" s="73" t="s">
        <v>45</v>
      </c>
      <c r="B61" s="74" t="s">
        <v>140</v>
      </c>
      <c r="C61" s="75"/>
      <c r="D61" s="75"/>
      <c r="E61" s="75"/>
      <c r="F61" s="75"/>
      <c r="G61" s="76"/>
      <c r="H61" s="76"/>
      <c r="I61" s="76"/>
      <c r="J61" s="76"/>
    </row>
    <row r="62" spans="1:10" ht="19.5" customHeight="1" x14ac:dyDescent="0.2">
      <c r="A62" s="36" t="s">
        <v>46</v>
      </c>
      <c r="B62" s="51" t="s">
        <v>141</v>
      </c>
      <c r="C62" s="43"/>
      <c r="D62" s="43"/>
      <c r="E62" s="43">
        <v>8.4</v>
      </c>
      <c r="F62" s="43">
        <v>9</v>
      </c>
      <c r="G62" s="77">
        <v>4</v>
      </c>
      <c r="H62" s="77">
        <v>2</v>
      </c>
      <c r="I62" s="77">
        <v>2</v>
      </c>
      <c r="J62" s="77">
        <v>1.01</v>
      </c>
    </row>
    <row r="63" spans="1:10" ht="19.5" customHeight="1" x14ac:dyDescent="0.2">
      <c r="A63" s="36" t="s">
        <v>47</v>
      </c>
      <c r="B63" s="51" t="s">
        <v>142</v>
      </c>
      <c r="C63" s="43"/>
      <c r="D63" s="43"/>
      <c r="E63" s="43"/>
      <c r="F63" s="43"/>
      <c r="G63" s="77"/>
      <c r="H63" s="77"/>
      <c r="I63" s="77"/>
      <c r="J63" s="77"/>
    </row>
    <row r="64" spans="1:10" ht="19.5" customHeight="1" thickBot="1" x14ac:dyDescent="0.25">
      <c r="A64" s="78" t="s">
        <v>48</v>
      </c>
      <c r="B64" s="67" t="s">
        <v>143</v>
      </c>
      <c r="C64" s="79"/>
      <c r="D64" s="79"/>
      <c r="E64" s="79"/>
      <c r="F64" s="79"/>
      <c r="G64" s="80"/>
      <c r="H64" s="80"/>
      <c r="I64" s="80"/>
      <c r="J64" s="80"/>
    </row>
    <row r="65" spans="1:10" ht="33" customHeight="1" thickBot="1" x14ac:dyDescent="0.25">
      <c r="A65" s="81" t="s">
        <v>207</v>
      </c>
      <c r="B65" s="70" t="s">
        <v>144</v>
      </c>
      <c r="C65" s="82">
        <v>844.9</v>
      </c>
      <c r="D65" s="82">
        <v>900.5</v>
      </c>
      <c r="E65" s="82">
        <v>876.9</v>
      </c>
      <c r="F65" s="83">
        <v>1071.5999999999999</v>
      </c>
      <c r="G65" s="83">
        <v>274.3</v>
      </c>
      <c r="H65" s="83">
        <v>262.89999999999998</v>
      </c>
      <c r="I65" s="83">
        <v>268.60000000000002</v>
      </c>
      <c r="J65" s="84">
        <v>265.8</v>
      </c>
    </row>
    <row r="66" spans="1:10" ht="19.5" customHeight="1" x14ac:dyDescent="0.2">
      <c r="A66" s="85" t="s">
        <v>179</v>
      </c>
      <c r="B66" s="74" t="s">
        <v>51</v>
      </c>
      <c r="C66" s="75"/>
      <c r="D66" s="75"/>
      <c r="E66" s="75"/>
      <c r="F66" s="75"/>
      <c r="G66" s="75"/>
      <c r="H66" s="75"/>
      <c r="I66" s="75"/>
      <c r="J66" s="75"/>
    </row>
    <row r="67" spans="1:10" ht="18.75" customHeight="1" x14ac:dyDescent="0.2">
      <c r="A67" s="52" t="s">
        <v>180</v>
      </c>
      <c r="B67" s="51" t="s">
        <v>52</v>
      </c>
      <c r="C67" s="43">
        <v>136.4</v>
      </c>
      <c r="D67" s="43"/>
      <c r="E67" s="43"/>
      <c r="F67" s="43"/>
      <c r="G67" s="43"/>
      <c r="H67" s="43"/>
      <c r="I67" s="43"/>
      <c r="J67" s="43"/>
    </row>
    <row r="68" spans="1:10" ht="19.5" customHeight="1" x14ac:dyDescent="0.2">
      <c r="A68" s="52" t="s">
        <v>181</v>
      </c>
      <c r="B68" s="51" t="s">
        <v>53</v>
      </c>
      <c r="C68" s="43"/>
      <c r="D68" s="43"/>
      <c r="E68" s="43"/>
      <c r="F68" s="43"/>
      <c r="G68" s="43"/>
      <c r="H68" s="43"/>
      <c r="I68" s="43"/>
      <c r="J68" s="43"/>
    </row>
    <row r="69" spans="1:10" ht="20.25" customHeight="1" x14ac:dyDescent="0.2">
      <c r="A69" s="52" t="s">
        <v>182</v>
      </c>
      <c r="B69" s="51" t="s">
        <v>55</v>
      </c>
      <c r="C69" s="43"/>
      <c r="D69" s="43"/>
      <c r="E69" s="43"/>
      <c r="F69" s="43"/>
      <c r="G69" s="43"/>
      <c r="H69" s="43"/>
      <c r="I69" s="43"/>
      <c r="J69" s="43"/>
    </row>
    <row r="70" spans="1:10" ht="41.25" customHeight="1" x14ac:dyDescent="0.2">
      <c r="A70" s="52" t="s">
        <v>218</v>
      </c>
      <c r="B70" s="51" t="s">
        <v>57</v>
      </c>
      <c r="C70" s="86">
        <v>1412.2</v>
      </c>
      <c r="D70" s="86">
        <v>1412</v>
      </c>
      <c r="E70" s="86">
        <v>1414.6</v>
      </c>
      <c r="F70" s="55">
        <v>1416</v>
      </c>
      <c r="G70" s="87">
        <v>354</v>
      </c>
      <c r="H70" s="87">
        <v>354</v>
      </c>
      <c r="I70" s="87">
        <v>354</v>
      </c>
      <c r="J70" s="87">
        <v>354</v>
      </c>
    </row>
    <row r="71" spans="1:10" ht="24" customHeight="1" x14ac:dyDescent="0.2">
      <c r="A71" s="36" t="s">
        <v>54</v>
      </c>
      <c r="B71" s="51" t="s">
        <v>58</v>
      </c>
      <c r="C71" s="88"/>
      <c r="D71" s="88"/>
      <c r="E71" s="88"/>
      <c r="F71" s="88"/>
      <c r="G71" s="88"/>
      <c r="H71" s="88"/>
      <c r="I71" s="88"/>
      <c r="J71" s="88"/>
    </row>
    <row r="72" spans="1:10" s="89" customFormat="1" ht="23.25" customHeight="1" x14ac:dyDescent="0.25">
      <c r="A72" s="36" t="s">
        <v>56</v>
      </c>
      <c r="B72" s="51" t="s">
        <v>61</v>
      </c>
      <c r="C72" s="43"/>
      <c r="D72" s="43"/>
      <c r="E72" s="43"/>
      <c r="F72" s="43"/>
      <c r="G72" s="43"/>
      <c r="H72" s="43"/>
      <c r="I72" s="43"/>
      <c r="J72" s="43"/>
    </row>
    <row r="73" spans="1:10" s="93" customFormat="1" ht="40.5" customHeight="1" thickBot="1" x14ac:dyDescent="0.3">
      <c r="A73" s="90" t="s">
        <v>145</v>
      </c>
      <c r="B73" s="91" t="s">
        <v>63</v>
      </c>
      <c r="C73" s="92"/>
      <c r="D73" s="92"/>
      <c r="E73" s="92"/>
      <c r="F73" s="92"/>
      <c r="G73" s="92"/>
      <c r="H73" s="92"/>
      <c r="I73" s="92"/>
      <c r="J73" s="92"/>
    </row>
    <row r="74" spans="1:10" s="2" customFormat="1" ht="36" customHeight="1" thickBot="1" x14ac:dyDescent="0.25">
      <c r="A74" s="94" t="s">
        <v>205</v>
      </c>
      <c r="B74" s="95" t="s">
        <v>65</v>
      </c>
      <c r="C74" s="96">
        <f t="shared" ref="C74:J74" si="3">C59+C60+C70</f>
        <v>8561.7000000000007</v>
      </c>
      <c r="D74" s="96">
        <f t="shared" si="3"/>
        <v>9687.2000000000007</v>
      </c>
      <c r="E74" s="96">
        <f t="shared" si="3"/>
        <v>9444.2000000000007</v>
      </c>
      <c r="F74" s="96">
        <f t="shared" si="3"/>
        <v>11970.9</v>
      </c>
      <c r="G74" s="96">
        <f t="shared" si="3"/>
        <v>3385.3</v>
      </c>
      <c r="H74" s="96">
        <f t="shared" si="3"/>
        <v>2832.3</v>
      </c>
      <c r="I74" s="96">
        <f t="shared" si="3"/>
        <v>2793.9</v>
      </c>
      <c r="J74" s="97">
        <f t="shared" si="3"/>
        <v>2959.4</v>
      </c>
    </row>
    <row r="75" spans="1:10" s="2" customFormat="1" ht="44.25" customHeight="1" x14ac:dyDescent="0.2">
      <c r="A75" s="98" t="s">
        <v>59</v>
      </c>
      <c r="B75" s="99"/>
      <c r="C75" s="100"/>
      <c r="D75" s="100"/>
      <c r="E75" s="101"/>
      <c r="F75" s="100"/>
      <c r="G75" s="100"/>
      <c r="H75" s="100"/>
      <c r="I75" s="100"/>
      <c r="J75" s="100"/>
    </row>
    <row r="76" spans="1:10" ht="27.75" customHeight="1" x14ac:dyDescent="0.2">
      <c r="A76" s="52" t="s">
        <v>60</v>
      </c>
      <c r="B76" s="51" t="s">
        <v>67</v>
      </c>
      <c r="C76" s="87"/>
      <c r="D76" s="87"/>
      <c r="E76" s="87"/>
      <c r="F76" s="87"/>
      <c r="G76" s="87"/>
      <c r="H76" s="87"/>
      <c r="I76" s="87"/>
      <c r="J76" s="87"/>
    </row>
    <row r="77" spans="1:10" ht="40.5" customHeight="1" x14ac:dyDescent="0.2">
      <c r="A77" s="36" t="s">
        <v>62</v>
      </c>
      <c r="B77" s="51" t="s">
        <v>69</v>
      </c>
      <c r="C77" s="102">
        <v>-1.7</v>
      </c>
      <c r="D77" s="102">
        <v>1.2</v>
      </c>
      <c r="E77" s="102">
        <v>1.5</v>
      </c>
      <c r="F77" s="102">
        <v>1.5</v>
      </c>
      <c r="G77" s="102"/>
      <c r="H77" s="102"/>
      <c r="I77" s="102"/>
      <c r="J77" s="102">
        <v>1.5</v>
      </c>
    </row>
    <row r="78" spans="1:10" ht="38.25" customHeight="1" x14ac:dyDescent="0.2">
      <c r="A78" s="36" t="s">
        <v>64</v>
      </c>
      <c r="B78" s="51" t="s">
        <v>73</v>
      </c>
      <c r="C78" s="103"/>
      <c r="D78" s="103"/>
      <c r="E78" s="103"/>
      <c r="F78" s="103"/>
      <c r="G78" s="103"/>
      <c r="H78" s="103"/>
      <c r="I78" s="103"/>
      <c r="J78" s="103"/>
    </row>
    <row r="79" spans="1:10" ht="29.25" customHeight="1" x14ac:dyDescent="0.2">
      <c r="A79" s="36" t="s">
        <v>66</v>
      </c>
      <c r="B79" s="51" t="s">
        <v>75</v>
      </c>
      <c r="C79" s="104"/>
      <c r="D79" s="104"/>
      <c r="E79" s="104"/>
      <c r="F79" s="104"/>
      <c r="G79" s="105"/>
      <c r="H79" s="105"/>
      <c r="I79" s="105"/>
      <c r="J79" s="105"/>
    </row>
    <row r="80" spans="1:10" ht="42" customHeight="1" x14ac:dyDescent="0.2">
      <c r="A80" s="106" t="s">
        <v>68</v>
      </c>
      <c r="B80" s="107" t="s">
        <v>76</v>
      </c>
      <c r="C80" s="108"/>
      <c r="D80" s="109">
        <v>1</v>
      </c>
      <c r="E80" s="109">
        <v>1.2</v>
      </c>
      <c r="F80" s="109">
        <v>1.2</v>
      </c>
      <c r="G80" s="109"/>
      <c r="H80" s="109"/>
      <c r="I80" s="109"/>
      <c r="J80" s="109">
        <v>1.2</v>
      </c>
    </row>
    <row r="81" spans="1:10" ht="21.75" customHeight="1" x14ac:dyDescent="0.2">
      <c r="A81" s="36" t="s">
        <v>70</v>
      </c>
      <c r="B81" s="51" t="s">
        <v>146</v>
      </c>
      <c r="C81" s="103"/>
      <c r="D81" s="103"/>
      <c r="E81" s="103"/>
      <c r="F81" s="103"/>
      <c r="G81" s="103"/>
      <c r="H81" s="103"/>
      <c r="I81" s="103"/>
      <c r="J81" s="103"/>
    </row>
    <row r="82" spans="1:10" ht="21.75" customHeight="1" x14ac:dyDescent="0.2">
      <c r="A82" s="36" t="s">
        <v>71</v>
      </c>
      <c r="B82" s="51" t="s">
        <v>147</v>
      </c>
      <c r="C82" s="104">
        <v>1.7</v>
      </c>
      <c r="D82" s="104"/>
      <c r="E82" s="104"/>
      <c r="F82" s="104"/>
      <c r="G82" s="110"/>
      <c r="H82" s="110"/>
      <c r="I82" s="110"/>
      <c r="J82" s="43"/>
    </row>
    <row r="83" spans="1:10" ht="33.75" customHeight="1" x14ac:dyDescent="0.2">
      <c r="A83" s="170" t="s">
        <v>72</v>
      </c>
      <c r="B83" s="170"/>
      <c r="C83" s="170"/>
      <c r="D83" s="170"/>
      <c r="E83" s="170"/>
      <c r="F83" s="170"/>
      <c r="G83" s="170"/>
      <c r="H83" s="170"/>
      <c r="I83" s="170"/>
      <c r="J83" s="170"/>
    </row>
    <row r="84" spans="1:10" s="1" customFormat="1" ht="36" x14ac:dyDescent="0.25">
      <c r="A84" s="106" t="s">
        <v>148</v>
      </c>
      <c r="B84" s="59" t="s">
        <v>78</v>
      </c>
      <c r="C84" s="111"/>
      <c r="D84" s="111"/>
      <c r="E84" s="111"/>
      <c r="F84" s="111"/>
      <c r="G84" s="111"/>
      <c r="H84" s="111"/>
      <c r="I84" s="111"/>
      <c r="J84" s="111"/>
    </row>
    <row r="85" spans="1:10" ht="30" x14ac:dyDescent="0.2">
      <c r="A85" s="36" t="s">
        <v>149</v>
      </c>
      <c r="B85" s="31" t="s">
        <v>150</v>
      </c>
      <c r="C85" s="112"/>
      <c r="D85" s="105">
        <v>0.2</v>
      </c>
      <c r="E85" s="105">
        <v>0.3</v>
      </c>
      <c r="F85" s="105">
        <v>0.3</v>
      </c>
      <c r="G85" s="110"/>
      <c r="H85" s="110"/>
      <c r="I85" s="110"/>
      <c r="J85" s="110">
        <v>0.3</v>
      </c>
    </row>
    <row r="86" spans="1:10" s="89" customFormat="1" ht="45" x14ac:dyDescent="0.25">
      <c r="A86" s="52" t="s">
        <v>74</v>
      </c>
      <c r="B86" s="31" t="s">
        <v>151</v>
      </c>
      <c r="C86" s="113"/>
      <c r="D86" s="113"/>
      <c r="E86" s="113"/>
      <c r="F86" s="113"/>
      <c r="G86" s="114"/>
      <c r="H86" s="114"/>
      <c r="I86" s="114"/>
      <c r="J86" s="114"/>
    </row>
    <row r="87" spans="1:10" ht="30" x14ac:dyDescent="0.2">
      <c r="A87" s="36" t="s">
        <v>77</v>
      </c>
      <c r="B87" s="51" t="s">
        <v>80</v>
      </c>
      <c r="C87" s="112">
        <v>0</v>
      </c>
      <c r="D87" s="102"/>
      <c r="E87" s="112">
        <v>0</v>
      </c>
      <c r="F87" s="112"/>
      <c r="G87" s="115"/>
      <c r="H87" s="115"/>
      <c r="I87" s="115"/>
      <c r="J87" s="115"/>
    </row>
    <row r="88" spans="1:10" ht="15.75" customHeight="1" x14ac:dyDescent="0.2">
      <c r="A88" s="36" t="s">
        <v>79</v>
      </c>
      <c r="B88" s="51" t="s">
        <v>83</v>
      </c>
      <c r="C88" s="112">
        <v>0</v>
      </c>
      <c r="D88" s="116"/>
      <c r="E88" s="112">
        <v>0</v>
      </c>
      <c r="F88" s="112"/>
      <c r="G88" s="117"/>
      <c r="H88" s="117"/>
      <c r="I88" s="117"/>
      <c r="J88" s="117"/>
    </row>
    <row r="89" spans="1:10" s="119" customFormat="1" ht="30" x14ac:dyDescent="0.2">
      <c r="A89" s="36" t="s">
        <v>81</v>
      </c>
      <c r="B89" s="31" t="s">
        <v>152</v>
      </c>
      <c r="C89" s="112">
        <v>0</v>
      </c>
      <c r="D89" s="53"/>
      <c r="E89" s="112">
        <v>0</v>
      </c>
      <c r="F89" s="112"/>
      <c r="G89" s="118"/>
      <c r="H89" s="118"/>
      <c r="I89" s="118"/>
      <c r="J89" s="118"/>
    </row>
    <row r="90" spans="1:10" ht="15.75" x14ac:dyDescent="0.2">
      <c r="A90" s="36" t="s">
        <v>82</v>
      </c>
      <c r="B90" s="51" t="s">
        <v>84</v>
      </c>
      <c r="C90" s="112">
        <v>0</v>
      </c>
      <c r="D90" s="102"/>
      <c r="E90" s="112">
        <v>0</v>
      </c>
      <c r="F90" s="112"/>
      <c r="G90" s="115"/>
      <c r="H90" s="115"/>
      <c r="I90" s="115"/>
      <c r="J90" s="115"/>
    </row>
    <row r="91" spans="1:10" ht="15.75" x14ac:dyDescent="0.2">
      <c r="A91" s="120" t="s">
        <v>153</v>
      </c>
      <c r="B91" s="51" t="s">
        <v>85</v>
      </c>
      <c r="C91" s="112">
        <v>0</v>
      </c>
      <c r="D91" s="102"/>
      <c r="E91" s="112">
        <v>0</v>
      </c>
      <c r="F91" s="112"/>
      <c r="G91" s="115"/>
      <c r="H91" s="115"/>
      <c r="I91" s="115"/>
      <c r="J91" s="115"/>
    </row>
    <row r="92" spans="1:10" x14ac:dyDescent="0.2">
      <c r="A92" s="36" t="s">
        <v>178</v>
      </c>
      <c r="B92" s="51" t="s">
        <v>87</v>
      </c>
      <c r="C92" s="112">
        <v>0</v>
      </c>
      <c r="D92" s="102"/>
      <c r="E92" s="112">
        <v>0</v>
      </c>
      <c r="F92" s="112"/>
      <c r="G92" s="121"/>
      <c r="H92" s="121"/>
      <c r="I92" s="121"/>
      <c r="J92" s="121"/>
    </row>
    <row r="93" spans="1:10" ht="51.75" customHeight="1" x14ac:dyDescent="0.2">
      <c r="A93" s="36" t="s">
        <v>86</v>
      </c>
      <c r="B93" s="51" t="s">
        <v>90</v>
      </c>
      <c r="C93" s="122"/>
      <c r="D93" s="104"/>
      <c r="E93" s="122"/>
      <c r="F93" s="122"/>
      <c r="G93" s="104"/>
      <c r="H93" s="104"/>
      <c r="I93" s="104"/>
      <c r="J93" s="104"/>
    </row>
    <row r="94" spans="1:10" s="1" customFormat="1" ht="39.75" customHeight="1" x14ac:dyDescent="0.25">
      <c r="A94" s="170" t="s">
        <v>88</v>
      </c>
      <c r="B94" s="170"/>
      <c r="C94" s="170"/>
      <c r="D94" s="170"/>
      <c r="E94" s="170"/>
      <c r="F94" s="170"/>
      <c r="G94" s="170"/>
      <c r="H94" s="170"/>
      <c r="I94" s="170"/>
      <c r="J94" s="170"/>
    </row>
    <row r="95" spans="1:10" s="1" customFormat="1" ht="54" x14ac:dyDescent="0.25">
      <c r="A95" s="106" t="s">
        <v>89</v>
      </c>
      <c r="B95" s="107" t="s">
        <v>97</v>
      </c>
      <c r="C95" s="123"/>
      <c r="D95" s="123"/>
      <c r="E95" s="123"/>
      <c r="F95" s="123"/>
      <c r="G95" s="123"/>
      <c r="H95" s="123"/>
      <c r="I95" s="123"/>
      <c r="J95" s="123"/>
    </row>
    <row r="96" spans="1:10" ht="23.25" customHeight="1" x14ac:dyDescent="0.2">
      <c r="A96" s="36" t="s">
        <v>195</v>
      </c>
      <c r="B96" s="31" t="s">
        <v>99</v>
      </c>
      <c r="C96" s="108"/>
      <c r="D96" s="108"/>
      <c r="E96" s="108"/>
      <c r="F96" s="108"/>
      <c r="G96" s="108"/>
      <c r="H96" s="108"/>
      <c r="I96" s="108"/>
      <c r="J96" s="108"/>
    </row>
    <row r="97" spans="1:10" ht="21" customHeight="1" x14ac:dyDescent="0.2">
      <c r="A97" s="52" t="s">
        <v>91</v>
      </c>
      <c r="B97" s="31" t="s">
        <v>101</v>
      </c>
      <c r="C97" s="116"/>
      <c r="D97" s="116"/>
      <c r="E97" s="116"/>
      <c r="F97" s="116"/>
      <c r="G97" s="110"/>
      <c r="H97" s="110"/>
      <c r="I97" s="110"/>
      <c r="J97" s="110"/>
    </row>
    <row r="98" spans="1:10" ht="52.5" customHeight="1" x14ac:dyDescent="0.2">
      <c r="A98" s="52" t="s">
        <v>92</v>
      </c>
      <c r="B98" s="31" t="s">
        <v>103</v>
      </c>
      <c r="C98" s="109"/>
      <c r="D98" s="109"/>
      <c r="E98" s="109"/>
      <c r="F98" s="109"/>
      <c r="G98" s="109"/>
      <c r="H98" s="109"/>
      <c r="I98" s="109"/>
      <c r="J98" s="109"/>
    </row>
    <row r="99" spans="1:10" ht="30" x14ac:dyDescent="0.2">
      <c r="A99" s="52" t="s">
        <v>93</v>
      </c>
      <c r="B99" s="31" t="s">
        <v>154</v>
      </c>
      <c r="C99" s="116"/>
      <c r="D99" s="116"/>
      <c r="E99" s="116"/>
      <c r="F99" s="116"/>
      <c r="G99" s="110"/>
      <c r="H99" s="110"/>
      <c r="I99" s="110"/>
      <c r="J99" s="110"/>
    </row>
    <row r="100" spans="1:10" ht="15.75" x14ac:dyDescent="0.2">
      <c r="A100" s="52" t="s">
        <v>94</v>
      </c>
      <c r="B100" s="31" t="s">
        <v>155</v>
      </c>
      <c r="C100" s="116"/>
      <c r="D100" s="116"/>
      <c r="E100" s="116"/>
      <c r="F100" s="116"/>
      <c r="G100" s="110"/>
      <c r="H100" s="110"/>
      <c r="I100" s="110"/>
      <c r="J100" s="110"/>
    </row>
    <row r="101" spans="1:10" ht="15.75" x14ac:dyDescent="0.2">
      <c r="A101" s="52" t="s">
        <v>95</v>
      </c>
      <c r="B101" s="31" t="s">
        <v>156</v>
      </c>
      <c r="C101" s="116"/>
      <c r="D101" s="116"/>
      <c r="E101" s="116"/>
      <c r="F101" s="116"/>
      <c r="G101" s="110"/>
      <c r="H101" s="110"/>
      <c r="I101" s="110"/>
      <c r="J101" s="110"/>
    </row>
    <row r="102" spans="1:10" ht="25.5" customHeight="1" x14ac:dyDescent="0.2">
      <c r="A102" s="124" t="s">
        <v>197</v>
      </c>
      <c r="B102" s="31" t="s">
        <v>157</v>
      </c>
      <c r="C102" s="109"/>
      <c r="D102" s="108"/>
      <c r="E102" s="109"/>
      <c r="F102" s="108"/>
      <c r="G102" s="108"/>
      <c r="H102" s="108"/>
      <c r="I102" s="108"/>
      <c r="J102" s="108"/>
    </row>
    <row r="103" spans="1:10" ht="30" x14ac:dyDescent="0.2">
      <c r="A103" s="36" t="s">
        <v>158</v>
      </c>
      <c r="B103" s="31" t="s">
        <v>159</v>
      </c>
      <c r="C103" s="103"/>
      <c r="D103" s="103"/>
      <c r="E103" s="103"/>
      <c r="F103" s="103"/>
      <c r="G103" s="103"/>
      <c r="H103" s="103"/>
      <c r="I103" s="103"/>
      <c r="J103" s="103"/>
    </row>
    <row r="104" spans="1:10" s="1" customFormat="1" ht="35.25" customHeight="1" x14ac:dyDescent="0.25">
      <c r="A104" s="78" t="s">
        <v>199</v>
      </c>
      <c r="B104" s="67" t="s">
        <v>196</v>
      </c>
      <c r="C104" s="125"/>
      <c r="D104" s="126"/>
      <c r="E104" s="125"/>
      <c r="F104" s="126"/>
      <c r="G104" s="127"/>
      <c r="H104" s="127"/>
      <c r="I104" s="127"/>
      <c r="J104" s="127"/>
    </row>
    <row r="105" spans="1:10" s="89" customFormat="1" ht="30" x14ac:dyDescent="0.25">
      <c r="A105" s="36" t="s">
        <v>96</v>
      </c>
      <c r="B105" s="51" t="s">
        <v>105</v>
      </c>
      <c r="C105" s="104"/>
      <c r="D105" s="104"/>
      <c r="E105" s="104"/>
      <c r="F105" s="104"/>
      <c r="G105" s="104"/>
      <c r="H105" s="104"/>
      <c r="I105" s="104"/>
      <c r="J105" s="104"/>
    </row>
    <row r="106" spans="1:10" ht="45" x14ac:dyDescent="0.2">
      <c r="A106" s="36" t="s">
        <v>98</v>
      </c>
      <c r="B106" s="31" t="s">
        <v>107</v>
      </c>
      <c r="C106" s="104"/>
      <c r="D106" s="104"/>
      <c r="E106" s="104"/>
      <c r="F106" s="104"/>
      <c r="G106" s="110"/>
      <c r="H106" s="110"/>
      <c r="I106" s="110"/>
      <c r="J106" s="110"/>
    </row>
    <row r="107" spans="1:10" ht="21.75" customHeight="1" x14ac:dyDescent="0.2">
      <c r="A107" s="36" t="s">
        <v>100</v>
      </c>
      <c r="B107" s="31" t="s">
        <v>109</v>
      </c>
      <c r="C107" s="104"/>
      <c r="D107" s="104"/>
      <c r="E107" s="104"/>
      <c r="F107" s="104"/>
      <c r="G107" s="110"/>
      <c r="H107" s="110"/>
      <c r="I107" s="110"/>
      <c r="J107" s="110"/>
    </row>
    <row r="108" spans="1:10" ht="22.5" customHeight="1" x14ac:dyDescent="0.2">
      <c r="A108" s="36" t="s">
        <v>102</v>
      </c>
      <c r="B108" s="31" t="s">
        <v>116</v>
      </c>
      <c r="C108" s="104"/>
      <c r="D108" s="104"/>
      <c r="E108" s="104"/>
      <c r="F108" s="104"/>
      <c r="G108" s="110"/>
      <c r="H108" s="110"/>
      <c r="I108" s="110"/>
      <c r="J108" s="110"/>
    </row>
    <row r="109" spans="1:10" s="1" customFormat="1" ht="48" customHeight="1" x14ac:dyDescent="0.25">
      <c r="A109" s="61" t="s">
        <v>104</v>
      </c>
      <c r="B109" s="107" t="s">
        <v>111</v>
      </c>
      <c r="C109" s="123">
        <f>SUM(C110:C112)</f>
        <v>966.9</v>
      </c>
      <c r="D109" s="123">
        <f>SUM(D110:D112)</f>
        <v>1306.6000000000001</v>
      </c>
      <c r="E109" s="123">
        <f>E110+E111+E112</f>
        <v>1062.6000000000001</v>
      </c>
      <c r="F109" s="123">
        <f>SUM(F110:F112)</f>
        <v>1422.9999999999998</v>
      </c>
      <c r="G109" s="123">
        <f>SUM(G110:G112)</f>
        <v>347.79999999999995</v>
      </c>
      <c r="H109" s="123">
        <f>SUM(H110:H112)</f>
        <v>347.79999999999995</v>
      </c>
      <c r="I109" s="123">
        <f>SUM(I110:I112)</f>
        <v>363.7</v>
      </c>
      <c r="J109" s="123">
        <f>J110+J111+J112</f>
        <v>363.7</v>
      </c>
    </row>
    <row r="110" spans="1:10" s="1" customFormat="1" ht="21" customHeight="1" x14ac:dyDescent="0.25">
      <c r="A110" s="36" t="s">
        <v>106</v>
      </c>
      <c r="B110" s="31" t="s">
        <v>112</v>
      </c>
      <c r="C110" s="102">
        <v>524.9</v>
      </c>
      <c r="D110" s="102">
        <v>692.7</v>
      </c>
      <c r="E110" s="102">
        <v>545.1</v>
      </c>
      <c r="F110" s="128">
        <v>734.4</v>
      </c>
      <c r="G110" s="128">
        <v>179.5</v>
      </c>
      <c r="H110" s="128">
        <v>179.5</v>
      </c>
      <c r="I110" s="128">
        <v>187.7</v>
      </c>
      <c r="J110" s="128">
        <v>187.7</v>
      </c>
    </row>
    <row r="111" spans="1:10" s="1" customFormat="1" ht="21" customHeight="1" x14ac:dyDescent="0.25">
      <c r="A111" s="36" t="s">
        <v>115</v>
      </c>
      <c r="B111" s="31" t="s">
        <v>113</v>
      </c>
      <c r="C111" s="102">
        <v>407.4</v>
      </c>
      <c r="D111" s="102">
        <v>566.70000000000005</v>
      </c>
      <c r="E111" s="102">
        <v>477.3</v>
      </c>
      <c r="F111" s="102">
        <v>635.79999999999995</v>
      </c>
      <c r="G111" s="102">
        <v>155.4</v>
      </c>
      <c r="H111" s="102">
        <v>155.4</v>
      </c>
      <c r="I111" s="102">
        <v>162.5</v>
      </c>
      <c r="J111" s="102">
        <v>162.5</v>
      </c>
    </row>
    <row r="112" spans="1:10" s="129" customFormat="1" ht="21.75" customHeight="1" x14ac:dyDescent="0.25">
      <c r="A112" s="36" t="s">
        <v>108</v>
      </c>
      <c r="B112" s="31" t="s">
        <v>161</v>
      </c>
      <c r="C112" s="102">
        <v>34.6</v>
      </c>
      <c r="D112" s="102">
        <v>47.2</v>
      </c>
      <c r="E112" s="102">
        <v>40.200000000000003</v>
      </c>
      <c r="F112" s="102">
        <v>52.8</v>
      </c>
      <c r="G112" s="102">
        <v>12.9</v>
      </c>
      <c r="H112" s="102">
        <v>12.9</v>
      </c>
      <c r="I112" s="102">
        <v>13.5</v>
      </c>
      <c r="J112" s="102">
        <v>13.5</v>
      </c>
    </row>
    <row r="113" spans="1:18" s="129" customFormat="1" ht="20.25" customHeight="1" x14ac:dyDescent="0.25">
      <c r="A113" s="36" t="s">
        <v>110</v>
      </c>
      <c r="B113" s="51" t="s">
        <v>162</v>
      </c>
      <c r="C113" s="108"/>
      <c r="D113" s="108"/>
      <c r="E113" s="108"/>
      <c r="F113" s="108"/>
      <c r="G113" s="108"/>
      <c r="H113" s="108"/>
      <c r="I113" s="108"/>
      <c r="J113" s="108"/>
    </row>
    <row r="114" spans="1:18" s="1" customFormat="1" ht="22.5" customHeight="1" x14ac:dyDescent="0.25">
      <c r="A114" s="36" t="s">
        <v>160</v>
      </c>
      <c r="B114" s="51" t="s">
        <v>163</v>
      </c>
      <c r="C114" s="102"/>
      <c r="D114" s="102"/>
      <c r="E114" s="102"/>
      <c r="F114" s="102"/>
      <c r="G114" s="102"/>
      <c r="H114" s="102"/>
      <c r="I114" s="102"/>
      <c r="J114" s="102"/>
    </row>
    <row r="115" spans="1:18" s="130" customFormat="1" ht="32.25" customHeight="1" x14ac:dyDescent="0.2">
      <c r="A115" s="171" t="s">
        <v>164</v>
      </c>
      <c r="B115" s="172"/>
      <c r="C115" s="172"/>
      <c r="D115" s="172"/>
      <c r="E115" s="172"/>
      <c r="F115" s="172"/>
      <c r="G115" s="172"/>
      <c r="H115" s="172"/>
      <c r="I115" s="172"/>
      <c r="J115" s="172"/>
      <c r="K115" s="4"/>
      <c r="L115" s="4"/>
      <c r="M115" s="4"/>
      <c r="N115" s="4"/>
      <c r="O115" s="4"/>
      <c r="P115" s="4"/>
      <c r="Q115" s="4"/>
      <c r="R115" s="4"/>
    </row>
    <row r="116" spans="1:18" s="130" customFormat="1" ht="18" customHeight="1" x14ac:dyDescent="0.2">
      <c r="A116" s="131" t="s">
        <v>165</v>
      </c>
      <c r="B116" s="132" t="s">
        <v>169</v>
      </c>
      <c r="C116" s="133">
        <v>25.5</v>
      </c>
      <c r="D116" s="133">
        <v>25.5</v>
      </c>
      <c r="E116" s="133">
        <v>25.5</v>
      </c>
      <c r="F116" s="133">
        <v>25.5</v>
      </c>
      <c r="G116" s="133">
        <v>25.5</v>
      </c>
      <c r="H116" s="133">
        <v>25.5</v>
      </c>
      <c r="I116" s="133">
        <v>25.5</v>
      </c>
      <c r="J116" s="133">
        <v>25.5</v>
      </c>
      <c r="K116" s="4"/>
      <c r="L116" s="4"/>
      <c r="M116" s="4"/>
      <c r="N116" s="4"/>
      <c r="O116" s="4"/>
      <c r="P116" s="4"/>
      <c r="Q116" s="4"/>
      <c r="R116" s="4"/>
    </row>
    <row r="117" spans="1:18" s="130" customFormat="1" ht="18" customHeight="1" x14ac:dyDescent="0.2">
      <c r="A117" s="131" t="s">
        <v>166</v>
      </c>
      <c r="B117" s="132" t="s">
        <v>170</v>
      </c>
      <c r="C117" s="128">
        <f t="shared" ref="C117:J117" si="4">SUM(C118:C119)</f>
        <v>2829.1</v>
      </c>
      <c r="D117" s="128">
        <f t="shared" si="4"/>
        <v>3841.2</v>
      </c>
      <c r="E117" s="128">
        <f t="shared" si="4"/>
        <v>3226</v>
      </c>
      <c r="F117" s="133">
        <f t="shared" si="4"/>
        <v>4266.5999999999995</v>
      </c>
      <c r="G117" s="128">
        <f t="shared" si="4"/>
        <v>1042.7</v>
      </c>
      <c r="H117" s="128">
        <f t="shared" si="4"/>
        <v>1042.7</v>
      </c>
      <c r="I117" s="128">
        <f t="shared" si="4"/>
        <v>1090.5999999999999</v>
      </c>
      <c r="J117" s="128">
        <f t="shared" si="4"/>
        <v>1090.5999999999999</v>
      </c>
      <c r="K117" s="4"/>
      <c r="L117" s="4"/>
      <c r="M117" s="4"/>
      <c r="N117" s="4"/>
      <c r="O117" s="4"/>
      <c r="P117" s="4"/>
      <c r="Q117" s="4"/>
      <c r="R117" s="4"/>
    </row>
    <row r="118" spans="1:18" s="130" customFormat="1" ht="18" customHeight="1" x14ac:dyDescent="0.2">
      <c r="A118" s="131" t="s">
        <v>167</v>
      </c>
      <c r="B118" s="132" t="s">
        <v>171</v>
      </c>
      <c r="C118" s="128">
        <v>2304.1999999999998</v>
      </c>
      <c r="D118" s="128">
        <v>3148.5</v>
      </c>
      <c r="E118" s="128">
        <v>2680.9</v>
      </c>
      <c r="F118" s="133">
        <v>3532.2</v>
      </c>
      <c r="G118" s="134">
        <v>863.2</v>
      </c>
      <c r="H118" s="134">
        <v>863.2</v>
      </c>
      <c r="I118" s="134">
        <v>902.9</v>
      </c>
      <c r="J118" s="134">
        <v>902.9</v>
      </c>
      <c r="K118" s="4"/>
      <c r="L118" s="4"/>
      <c r="M118" s="4"/>
      <c r="N118" s="4"/>
      <c r="O118" s="4"/>
      <c r="P118" s="4"/>
      <c r="Q118" s="4"/>
      <c r="R118" s="4"/>
    </row>
    <row r="119" spans="1:18" s="142" customFormat="1" ht="18" customHeight="1" x14ac:dyDescent="0.2">
      <c r="A119" s="131" t="s">
        <v>168</v>
      </c>
      <c r="B119" s="132" t="s">
        <v>172</v>
      </c>
      <c r="C119" s="128">
        <v>524.9</v>
      </c>
      <c r="D119" s="128">
        <v>692.7</v>
      </c>
      <c r="E119" s="128">
        <v>545.1</v>
      </c>
      <c r="F119" s="133">
        <v>734.4</v>
      </c>
      <c r="G119" s="134">
        <v>179.5</v>
      </c>
      <c r="H119" s="134">
        <v>179.5</v>
      </c>
      <c r="I119" s="134">
        <v>187.7</v>
      </c>
      <c r="J119" s="134">
        <v>187.7</v>
      </c>
      <c r="K119" s="4"/>
      <c r="L119" s="4"/>
      <c r="M119" s="4"/>
      <c r="N119" s="4"/>
      <c r="O119" s="4"/>
      <c r="P119" s="4"/>
      <c r="Q119" s="4"/>
      <c r="R119" s="4"/>
    </row>
    <row r="120" spans="1:18" ht="18" customHeight="1" x14ac:dyDescent="0.2">
      <c r="A120" s="144"/>
      <c r="B120" s="145"/>
      <c r="C120" s="146"/>
      <c r="D120" s="147"/>
      <c r="E120" s="146"/>
      <c r="F120" s="146"/>
      <c r="G120" s="148"/>
      <c r="H120" s="148"/>
      <c r="I120" s="148"/>
      <c r="J120" s="148"/>
    </row>
    <row r="121" spans="1:18" s="143" customFormat="1" ht="36" customHeight="1" x14ac:dyDescent="0.3">
      <c r="A121" s="167" t="s">
        <v>219</v>
      </c>
      <c r="B121" s="167"/>
      <c r="C121" s="168" t="s">
        <v>114</v>
      </c>
      <c r="D121" s="168"/>
      <c r="E121" s="168"/>
      <c r="F121" s="168" t="s">
        <v>221</v>
      </c>
      <c r="G121" s="168"/>
      <c r="H121" s="168"/>
      <c r="I121" s="168"/>
      <c r="J121" s="168"/>
      <c r="K121" s="135"/>
      <c r="L121" s="135"/>
      <c r="M121" s="135"/>
      <c r="N121" s="135"/>
      <c r="O121" s="135"/>
      <c r="P121" s="135"/>
      <c r="Q121" s="135"/>
      <c r="R121" s="135"/>
    </row>
    <row r="122" spans="1:18" s="136" customFormat="1" ht="35.25" customHeight="1" x14ac:dyDescent="0.3">
      <c r="A122" s="135"/>
      <c r="B122" s="135"/>
      <c r="C122" s="166" t="s">
        <v>173</v>
      </c>
      <c r="D122" s="166"/>
      <c r="E122" s="166"/>
      <c r="F122" s="166" t="s">
        <v>176</v>
      </c>
      <c r="G122" s="166"/>
      <c r="H122" s="166"/>
      <c r="I122" s="166"/>
      <c r="J122" s="166"/>
      <c r="K122" s="135"/>
      <c r="L122" s="135"/>
      <c r="M122" s="135"/>
      <c r="N122" s="135"/>
      <c r="O122" s="135"/>
      <c r="P122" s="135"/>
      <c r="Q122" s="135"/>
      <c r="R122" s="135"/>
    </row>
    <row r="123" spans="1:18" s="136" customFormat="1" ht="28.5" customHeight="1" x14ac:dyDescent="0.3">
      <c r="A123" s="135" t="s">
        <v>220</v>
      </c>
      <c r="B123" s="135"/>
      <c r="C123" s="169" t="s">
        <v>174</v>
      </c>
      <c r="D123" s="169"/>
      <c r="E123" s="169"/>
      <c r="F123" s="168" t="s">
        <v>222</v>
      </c>
      <c r="G123" s="168"/>
      <c r="H123" s="168"/>
      <c r="I123" s="168"/>
      <c r="J123" s="168"/>
      <c r="K123" s="135"/>
      <c r="L123" s="135"/>
      <c r="M123" s="135"/>
      <c r="N123" s="135"/>
      <c r="O123" s="135"/>
      <c r="P123" s="135"/>
      <c r="Q123" s="135"/>
      <c r="R123" s="135"/>
    </row>
    <row r="124" spans="1:18" s="136" customFormat="1" ht="17.25" customHeight="1" x14ac:dyDescent="0.3">
      <c r="A124" s="135"/>
      <c r="B124" s="135"/>
      <c r="C124" s="166" t="s">
        <v>175</v>
      </c>
      <c r="D124" s="166"/>
      <c r="E124" s="166"/>
      <c r="F124" s="166" t="s">
        <v>176</v>
      </c>
      <c r="G124" s="166"/>
      <c r="H124" s="166"/>
      <c r="I124" s="166"/>
      <c r="J124" s="166"/>
      <c r="K124" s="135"/>
      <c r="L124" s="135"/>
      <c r="M124" s="135"/>
      <c r="N124" s="135"/>
      <c r="O124" s="135"/>
      <c r="P124" s="135"/>
      <c r="Q124" s="135"/>
      <c r="R124" s="135"/>
    </row>
    <row r="125" spans="1:18" s="136" customFormat="1" ht="17.25" customHeight="1" x14ac:dyDescent="0.3">
      <c r="A125" s="138" t="s">
        <v>177</v>
      </c>
      <c r="B125" s="139"/>
      <c r="C125" s="139"/>
      <c r="D125" s="139"/>
      <c r="E125" s="139"/>
      <c r="F125" s="139"/>
      <c r="G125" s="139"/>
      <c r="H125" s="139"/>
      <c r="I125" s="139"/>
      <c r="J125" s="139"/>
      <c r="K125" s="135"/>
      <c r="L125" s="135"/>
      <c r="M125" s="135"/>
      <c r="N125" s="135"/>
      <c r="O125" s="135"/>
      <c r="P125" s="135"/>
      <c r="Q125" s="135"/>
      <c r="R125" s="135"/>
    </row>
    <row r="126" spans="1:18" s="130" customFormat="1" ht="30" customHeight="1" x14ac:dyDescent="0.3">
      <c r="A126" s="140"/>
      <c r="B126" s="141"/>
      <c r="C126" s="141"/>
      <c r="D126" s="141"/>
      <c r="E126" s="141"/>
      <c r="F126" s="141"/>
      <c r="G126" s="141"/>
      <c r="H126" s="141"/>
      <c r="I126" s="141"/>
      <c r="J126" s="141"/>
      <c r="K126" s="4"/>
      <c r="L126" s="4"/>
      <c r="M126" s="4"/>
      <c r="N126" s="4"/>
      <c r="O126" s="4"/>
      <c r="P126" s="4"/>
      <c r="Q126" s="4"/>
      <c r="R126" s="4"/>
    </row>
    <row r="127" spans="1:18" x14ac:dyDescent="0.2">
      <c r="A127" s="137"/>
    </row>
    <row r="128" spans="1:18" x14ac:dyDescent="0.2">
      <c r="A128" s="137"/>
      <c r="B128" s="4"/>
      <c r="C128" s="4"/>
      <c r="D128" s="4"/>
    </row>
    <row r="129" spans="1:4" x14ac:dyDescent="0.2">
      <c r="A129" s="137"/>
      <c r="B129" s="4"/>
      <c r="C129" s="4"/>
      <c r="D129" s="4"/>
    </row>
    <row r="130" spans="1:4" x14ac:dyDescent="0.2">
      <c r="A130" s="137"/>
      <c r="B130" s="4"/>
      <c r="C130" s="4"/>
      <c r="D130" s="4"/>
    </row>
    <row r="131" spans="1:4" x14ac:dyDescent="0.2">
      <c r="A131" s="137"/>
      <c r="B131" s="4"/>
      <c r="C131" s="4"/>
      <c r="D131" s="4"/>
    </row>
    <row r="132" spans="1:4" x14ac:dyDescent="0.2">
      <c r="A132" s="137"/>
      <c r="B132" s="4"/>
      <c r="C132" s="4"/>
      <c r="D132" s="4"/>
    </row>
    <row r="133" spans="1:4" ht="20.25" customHeight="1" x14ac:dyDescent="0.2">
      <c r="A133" s="137"/>
      <c r="B133" s="4"/>
      <c r="C133" s="4"/>
      <c r="D133" s="4"/>
    </row>
    <row r="134" spans="1:4" x14ac:dyDescent="0.2">
      <c r="A134" s="137"/>
      <c r="B134" s="4"/>
      <c r="C134" s="4"/>
      <c r="D134" s="4"/>
    </row>
    <row r="135" spans="1:4" x14ac:dyDescent="0.2">
      <c r="A135" s="137"/>
      <c r="B135" s="4"/>
      <c r="C135" s="4"/>
      <c r="D135" s="4"/>
    </row>
    <row r="136" spans="1:4" x14ac:dyDescent="0.2">
      <c r="A136" s="137"/>
      <c r="B136" s="4"/>
      <c r="C136" s="4"/>
      <c r="D136" s="4"/>
    </row>
    <row r="137" spans="1:4" x14ac:dyDescent="0.2">
      <c r="A137" s="137"/>
      <c r="B137" s="4"/>
      <c r="C137" s="4"/>
      <c r="D137" s="4"/>
    </row>
    <row r="138" spans="1:4" x14ac:dyDescent="0.2">
      <c r="A138" s="137"/>
      <c r="B138" s="4"/>
      <c r="C138" s="4"/>
      <c r="D138" s="4"/>
    </row>
    <row r="139" spans="1:4" x14ac:dyDescent="0.2">
      <c r="A139" s="137"/>
      <c r="B139" s="4"/>
      <c r="C139" s="4"/>
      <c r="D139" s="4"/>
    </row>
    <row r="140" spans="1:4" x14ac:dyDescent="0.2">
      <c r="A140" s="137"/>
      <c r="B140" s="4"/>
      <c r="C140" s="4"/>
      <c r="D140" s="4"/>
    </row>
    <row r="141" spans="1:4" x14ac:dyDescent="0.2">
      <c r="A141" s="137"/>
      <c r="B141" s="4"/>
      <c r="C141" s="4"/>
      <c r="D141" s="4"/>
    </row>
    <row r="142" spans="1:4" x14ac:dyDescent="0.2">
      <c r="A142" s="137"/>
      <c r="B142" s="4"/>
      <c r="C142" s="4"/>
      <c r="D142" s="4"/>
    </row>
    <row r="143" spans="1:4" x14ac:dyDescent="0.2">
      <c r="A143" s="137"/>
      <c r="B143" s="4"/>
      <c r="C143" s="4"/>
      <c r="D143" s="4"/>
    </row>
    <row r="144" spans="1:4" x14ac:dyDescent="0.2">
      <c r="A144" s="137"/>
      <c r="B144" s="4"/>
      <c r="C144" s="4"/>
      <c r="D144" s="4"/>
    </row>
    <row r="145" spans="1:4" x14ac:dyDescent="0.2">
      <c r="A145" s="137"/>
      <c r="B145" s="4"/>
      <c r="C145" s="4"/>
      <c r="D145" s="4"/>
    </row>
    <row r="146" spans="1:4" x14ac:dyDescent="0.2">
      <c r="A146" s="137"/>
      <c r="B146" s="4"/>
      <c r="C146" s="4"/>
      <c r="D146" s="4"/>
    </row>
    <row r="147" spans="1:4" x14ac:dyDescent="0.2">
      <c r="A147" s="137"/>
      <c r="B147" s="4"/>
      <c r="C147" s="4"/>
      <c r="D147" s="4"/>
    </row>
    <row r="148" spans="1:4" x14ac:dyDescent="0.2">
      <c r="A148" s="137"/>
      <c r="B148" s="4"/>
      <c r="C148" s="4"/>
      <c r="D148" s="4"/>
    </row>
    <row r="149" spans="1:4" x14ac:dyDescent="0.2">
      <c r="A149" s="137"/>
      <c r="B149" s="4"/>
      <c r="C149" s="4"/>
      <c r="D149" s="4"/>
    </row>
    <row r="150" spans="1:4" x14ac:dyDescent="0.2">
      <c r="A150" s="137"/>
      <c r="B150" s="4"/>
      <c r="C150" s="4"/>
      <c r="D150" s="4"/>
    </row>
    <row r="151" spans="1:4" x14ac:dyDescent="0.2">
      <c r="A151" s="137"/>
      <c r="B151" s="4"/>
      <c r="C151" s="4"/>
      <c r="D151" s="4"/>
    </row>
    <row r="152" spans="1:4" x14ac:dyDescent="0.2">
      <c r="A152" s="137"/>
      <c r="B152" s="4"/>
      <c r="C152" s="4"/>
      <c r="D152" s="4"/>
    </row>
    <row r="153" spans="1:4" x14ac:dyDescent="0.2">
      <c r="A153" s="137"/>
      <c r="B153" s="4"/>
      <c r="C153" s="4"/>
      <c r="D153" s="4"/>
    </row>
    <row r="154" spans="1:4" x14ac:dyDescent="0.2">
      <c r="A154" s="137"/>
      <c r="B154" s="4"/>
      <c r="C154" s="4"/>
      <c r="D154" s="4"/>
    </row>
    <row r="155" spans="1:4" x14ac:dyDescent="0.2">
      <c r="A155" s="137"/>
      <c r="B155" s="4"/>
      <c r="C155" s="4"/>
      <c r="D155" s="4"/>
    </row>
    <row r="156" spans="1:4" x14ac:dyDescent="0.2">
      <c r="A156" s="137"/>
      <c r="B156" s="4"/>
      <c r="C156" s="4"/>
      <c r="D156" s="4"/>
    </row>
    <row r="157" spans="1:4" x14ac:dyDescent="0.2">
      <c r="A157" s="137"/>
      <c r="B157" s="4"/>
      <c r="C157" s="4"/>
      <c r="D157" s="4"/>
    </row>
    <row r="158" spans="1:4" x14ac:dyDescent="0.2">
      <c r="A158" s="137"/>
      <c r="B158" s="4"/>
      <c r="C158" s="4"/>
      <c r="D158" s="4"/>
    </row>
    <row r="159" spans="1:4" x14ac:dyDescent="0.2">
      <c r="A159" s="137"/>
      <c r="B159" s="4"/>
      <c r="C159" s="4"/>
      <c r="D159" s="4"/>
    </row>
    <row r="160" spans="1:4" x14ac:dyDescent="0.2">
      <c r="A160" s="137"/>
      <c r="B160" s="4"/>
      <c r="C160" s="4"/>
      <c r="D160" s="4"/>
    </row>
    <row r="161" spans="1:4" x14ac:dyDescent="0.2">
      <c r="A161" s="137"/>
      <c r="B161" s="4"/>
      <c r="C161" s="4"/>
      <c r="D161" s="4"/>
    </row>
    <row r="162" spans="1:4" x14ac:dyDescent="0.2">
      <c r="A162" s="137"/>
      <c r="B162" s="4"/>
      <c r="C162" s="4"/>
      <c r="D162" s="4"/>
    </row>
    <row r="163" spans="1:4" x14ac:dyDescent="0.2">
      <c r="A163" s="137"/>
      <c r="B163" s="4"/>
      <c r="C163" s="4"/>
      <c r="D163" s="4"/>
    </row>
    <row r="164" spans="1:4" x14ac:dyDescent="0.2">
      <c r="A164" s="137"/>
      <c r="B164" s="4"/>
      <c r="C164" s="4"/>
      <c r="D164" s="4"/>
    </row>
    <row r="165" spans="1:4" x14ac:dyDescent="0.2">
      <c r="A165" s="137"/>
      <c r="B165" s="4"/>
      <c r="C165" s="4"/>
      <c r="D165" s="4"/>
    </row>
    <row r="166" spans="1:4" x14ac:dyDescent="0.2">
      <c r="A166" s="137"/>
      <c r="B166" s="4"/>
      <c r="C166" s="4"/>
      <c r="D166" s="4"/>
    </row>
    <row r="167" spans="1:4" x14ac:dyDescent="0.2">
      <c r="A167" s="137"/>
      <c r="B167" s="4"/>
      <c r="C167" s="4"/>
      <c r="D167" s="4"/>
    </row>
    <row r="168" spans="1:4" x14ac:dyDescent="0.2">
      <c r="A168" s="137"/>
      <c r="B168" s="4"/>
      <c r="C168" s="4"/>
      <c r="D168" s="4"/>
    </row>
    <row r="169" spans="1:4" x14ac:dyDescent="0.2">
      <c r="A169" s="137"/>
      <c r="B169" s="4"/>
      <c r="C169" s="4"/>
      <c r="D169" s="4"/>
    </row>
    <row r="170" spans="1:4" x14ac:dyDescent="0.2">
      <c r="A170" s="137"/>
      <c r="B170" s="4"/>
      <c r="C170" s="4"/>
      <c r="D170" s="4"/>
    </row>
    <row r="171" spans="1:4" x14ac:dyDescent="0.2">
      <c r="A171" s="137"/>
      <c r="B171" s="4"/>
      <c r="C171" s="4"/>
      <c r="D171" s="4"/>
    </row>
    <row r="172" spans="1:4" x14ac:dyDescent="0.2">
      <c r="A172" s="137"/>
      <c r="B172" s="4"/>
      <c r="C172" s="4"/>
      <c r="D172" s="4"/>
    </row>
    <row r="173" spans="1:4" x14ac:dyDescent="0.2">
      <c r="A173" s="137"/>
      <c r="B173" s="4"/>
      <c r="C173" s="4"/>
      <c r="D173" s="4"/>
    </row>
    <row r="174" spans="1:4" x14ac:dyDescent="0.2">
      <c r="A174" s="137"/>
      <c r="B174" s="4"/>
      <c r="C174" s="4"/>
      <c r="D174" s="4"/>
    </row>
    <row r="175" spans="1:4" x14ac:dyDescent="0.2">
      <c r="A175" s="137"/>
      <c r="B175" s="4"/>
      <c r="C175" s="4"/>
      <c r="D175" s="4"/>
    </row>
    <row r="176" spans="1:4" x14ac:dyDescent="0.2">
      <c r="A176" s="137"/>
      <c r="B176" s="4"/>
      <c r="C176" s="4"/>
      <c r="D176" s="4"/>
    </row>
    <row r="177" spans="1:4" x14ac:dyDescent="0.2">
      <c r="A177" s="137"/>
      <c r="B177" s="4"/>
      <c r="C177" s="4"/>
      <c r="D177" s="4"/>
    </row>
    <row r="178" spans="1:4" x14ac:dyDescent="0.2">
      <c r="A178" s="137"/>
      <c r="B178" s="4"/>
      <c r="C178" s="4"/>
      <c r="D178" s="4"/>
    </row>
    <row r="179" spans="1:4" x14ac:dyDescent="0.2">
      <c r="A179" s="137"/>
      <c r="B179" s="4"/>
      <c r="C179" s="4"/>
      <c r="D179" s="4"/>
    </row>
    <row r="180" spans="1:4" x14ac:dyDescent="0.2">
      <c r="A180" s="137"/>
      <c r="B180" s="4"/>
      <c r="C180" s="4"/>
      <c r="D180" s="4"/>
    </row>
    <row r="181" spans="1:4" x14ac:dyDescent="0.2">
      <c r="A181" s="137"/>
      <c r="B181" s="4"/>
      <c r="C181" s="4"/>
      <c r="D181" s="4"/>
    </row>
    <row r="182" spans="1:4" x14ac:dyDescent="0.2">
      <c r="A182" s="137"/>
      <c r="B182" s="4"/>
      <c r="C182" s="4"/>
      <c r="D182" s="4"/>
    </row>
    <row r="183" spans="1:4" x14ac:dyDescent="0.2">
      <c r="A183" s="137"/>
      <c r="B183" s="4"/>
      <c r="C183" s="4"/>
      <c r="D183" s="4"/>
    </row>
    <row r="184" spans="1:4" x14ac:dyDescent="0.2">
      <c r="A184" s="137"/>
      <c r="B184" s="4"/>
      <c r="C184" s="4"/>
      <c r="D184" s="4"/>
    </row>
    <row r="185" spans="1:4" x14ac:dyDescent="0.2">
      <c r="A185" s="137"/>
      <c r="B185" s="4"/>
      <c r="C185" s="4"/>
      <c r="D185" s="4"/>
    </row>
    <row r="186" spans="1:4" x14ac:dyDescent="0.2">
      <c r="A186" s="137"/>
      <c r="B186" s="4"/>
      <c r="C186" s="4"/>
      <c r="D186" s="4"/>
    </row>
    <row r="187" spans="1:4" x14ac:dyDescent="0.2">
      <c r="A187" s="137"/>
      <c r="B187" s="4"/>
      <c r="C187" s="4"/>
      <c r="D187" s="4"/>
    </row>
    <row r="188" spans="1:4" x14ac:dyDescent="0.2">
      <c r="A188" s="137"/>
      <c r="B188" s="4"/>
      <c r="C188" s="4"/>
      <c r="D188" s="4"/>
    </row>
    <row r="189" spans="1:4" x14ac:dyDescent="0.2">
      <c r="A189" s="137"/>
      <c r="B189" s="4"/>
      <c r="C189" s="4"/>
      <c r="D189" s="4"/>
    </row>
    <row r="190" spans="1:4" x14ac:dyDescent="0.2">
      <c r="A190" s="137"/>
      <c r="B190" s="4"/>
      <c r="C190" s="4"/>
      <c r="D190" s="4"/>
    </row>
    <row r="191" spans="1:4" x14ac:dyDescent="0.2">
      <c r="A191" s="137"/>
      <c r="B191" s="4"/>
      <c r="C191" s="4"/>
      <c r="D191" s="4"/>
    </row>
    <row r="192" spans="1:4" x14ac:dyDescent="0.2">
      <c r="A192" s="137"/>
      <c r="B192" s="4"/>
      <c r="C192" s="4"/>
      <c r="D192" s="4"/>
    </row>
    <row r="193" spans="1:4" x14ac:dyDescent="0.2">
      <c r="A193" s="137"/>
      <c r="B193" s="4"/>
      <c r="C193" s="4"/>
      <c r="D193" s="4"/>
    </row>
    <row r="194" spans="1:4" x14ac:dyDescent="0.2">
      <c r="A194" s="137"/>
      <c r="B194" s="4"/>
      <c r="C194" s="4"/>
      <c r="D194" s="4"/>
    </row>
    <row r="195" spans="1:4" x14ac:dyDescent="0.2">
      <c r="A195" s="137"/>
      <c r="B195" s="4"/>
      <c r="C195" s="4"/>
      <c r="D195" s="4"/>
    </row>
    <row r="196" spans="1:4" x14ac:dyDescent="0.2">
      <c r="A196" s="137"/>
      <c r="B196" s="4"/>
      <c r="C196" s="4"/>
      <c r="D196" s="4"/>
    </row>
    <row r="197" spans="1:4" x14ac:dyDescent="0.2">
      <c r="A197" s="137"/>
      <c r="B197" s="4"/>
      <c r="C197" s="4"/>
      <c r="D197" s="4"/>
    </row>
    <row r="198" spans="1:4" x14ac:dyDescent="0.2">
      <c r="A198" s="137"/>
      <c r="B198" s="4"/>
      <c r="C198" s="4"/>
      <c r="D198" s="4"/>
    </row>
    <row r="199" spans="1:4" x14ac:dyDescent="0.2">
      <c r="A199" s="137"/>
      <c r="B199" s="4"/>
      <c r="C199" s="4"/>
      <c r="D199" s="4"/>
    </row>
    <row r="200" spans="1:4" x14ac:dyDescent="0.2">
      <c r="A200" s="137"/>
      <c r="B200" s="4"/>
      <c r="C200" s="4"/>
      <c r="D200" s="4"/>
    </row>
    <row r="201" spans="1:4" x14ac:dyDescent="0.2">
      <c r="A201" s="137"/>
      <c r="B201" s="4"/>
      <c r="C201" s="4"/>
      <c r="D201" s="4"/>
    </row>
    <row r="202" spans="1:4" x14ac:dyDescent="0.2">
      <c r="A202" s="137"/>
      <c r="B202" s="4"/>
      <c r="C202" s="4"/>
      <c r="D202" s="4"/>
    </row>
    <row r="203" spans="1:4" x14ac:dyDescent="0.2">
      <c r="A203" s="137"/>
      <c r="B203" s="4"/>
      <c r="C203" s="4"/>
      <c r="D203" s="4"/>
    </row>
    <row r="204" spans="1:4" x14ac:dyDescent="0.2">
      <c r="A204" s="137"/>
      <c r="B204" s="4"/>
      <c r="C204" s="4"/>
      <c r="D204" s="4"/>
    </row>
    <row r="205" spans="1:4" x14ac:dyDescent="0.2">
      <c r="A205" s="137"/>
      <c r="B205" s="4"/>
      <c r="C205" s="4"/>
      <c r="D205" s="4"/>
    </row>
    <row r="206" spans="1:4" x14ac:dyDescent="0.2">
      <c r="A206" s="137"/>
      <c r="B206" s="4"/>
      <c r="C206" s="4"/>
      <c r="D206" s="4"/>
    </row>
    <row r="207" spans="1:4" x14ac:dyDescent="0.2">
      <c r="A207" s="137"/>
      <c r="B207" s="4"/>
      <c r="C207" s="4"/>
      <c r="D207" s="4"/>
    </row>
    <row r="208" spans="1:4" x14ac:dyDescent="0.2">
      <c r="A208" s="137"/>
      <c r="B208" s="4"/>
      <c r="C208" s="4"/>
      <c r="D208" s="4"/>
    </row>
    <row r="209" spans="1:4" x14ac:dyDescent="0.2">
      <c r="A209" s="137"/>
      <c r="B209" s="4"/>
      <c r="C209" s="4"/>
      <c r="D209" s="4"/>
    </row>
    <row r="210" spans="1:4" x14ac:dyDescent="0.2">
      <c r="A210" s="137"/>
      <c r="B210" s="4"/>
      <c r="C210" s="4"/>
      <c r="D210" s="4"/>
    </row>
    <row r="211" spans="1:4" x14ac:dyDescent="0.2">
      <c r="A211" s="137"/>
      <c r="B211" s="4"/>
      <c r="C211" s="4"/>
      <c r="D211" s="4"/>
    </row>
    <row r="212" spans="1:4" x14ac:dyDescent="0.2">
      <c r="A212" s="137"/>
      <c r="B212" s="4"/>
      <c r="C212" s="4"/>
      <c r="D212" s="4"/>
    </row>
    <row r="213" spans="1:4" x14ac:dyDescent="0.2">
      <c r="A213" s="137"/>
      <c r="B213" s="4"/>
      <c r="C213" s="4"/>
      <c r="D213" s="4"/>
    </row>
    <row r="214" spans="1:4" x14ac:dyDescent="0.2">
      <c r="A214" s="137"/>
      <c r="B214" s="4"/>
      <c r="C214" s="4"/>
      <c r="D214" s="4"/>
    </row>
    <row r="215" spans="1:4" x14ac:dyDescent="0.2">
      <c r="A215" s="137"/>
      <c r="B215" s="4"/>
      <c r="C215" s="4"/>
      <c r="D215" s="4"/>
    </row>
    <row r="216" spans="1:4" x14ac:dyDescent="0.2">
      <c r="A216" s="137"/>
      <c r="B216" s="4"/>
      <c r="C216" s="4"/>
      <c r="D216" s="4"/>
    </row>
    <row r="217" spans="1:4" x14ac:dyDescent="0.2">
      <c r="A217" s="137"/>
      <c r="B217" s="4"/>
      <c r="C217" s="4"/>
      <c r="D217" s="4"/>
    </row>
    <row r="218" spans="1:4" x14ac:dyDescent="0.2">
      <c r="A218" s="137"/>
      <c r="B218" s="4"/>
      <c r="C218" s="4"/>
      <c r="D218" s="4"/>
    </row>
    <row r="219" spans="1:4" x14ac:dyDescent="0.2">
      <c r="A219" s="137"/>
      <c r="B219" s="4"/>
      <c r="C219" s="4"/>
      <c r="D219" s="4"/>
    </row>
    <row r="220" spans="1:4" x14ac:dyDescent="0.2">
      <c r="A220" s="137"/>
      <c r="B220" s="4"/>
      <c r="C220" s="4"/>
      <c r="D220" s="4"/>
    </row>
    <row r="221" spans="1:4" x14ac:dyDescent="0.2">
      <c r="A221" s="137"/>
      <c r="B221" s="4"/>
      <c r="C221" s="4"/>
      <c r="D221" s="4"/>
    </row>
    <row r="222" spans="1:4" x14ac:dyDescent="0.2">
      <c r="A222" s="137"/>
      <c r="B222" s="4"/>
      <c r="C222" s="4"/>
      <c r="D222" s="4"/>
    </row>
    <row r="223" spans="1:4" x14ac:dyDescent="0.2">
      <c r="A223" s="137"/>
      <c r="B223" s="4"/>
      <c r="C223" s="4"/>
      <c r="D223" s="4"/>
    </row>
    <row r="224" spans="1:4" x14ac:dyDescent="0.2">
      <c r="A224" s="137"/>
      <c r="B224" s="4"/>
      <c r="C224" s="4"/>
      <c r="D224" s="4"/>
    </row>
    <row r="225" spans="1:4" x14ac:dyDescent="0.2">
      <c r="A225" s="137"/>
      <c r="B225" s="4"/>
      <c r="C225" s="4"/>
      <c r="D225" s="4"/>
    </row>
    <row r="226" spans="1:4" x14ac:dyDescent="0.2">
      <c r="A226" s="137"/>
      <c r="B226" s="4"/>
      <c r="C226" s="4"/>
      <c r="D226" s="4"/>
    </row>
    <row r="227" spans="1:4" x14ac:dyDescent="0.2">
      <c r="A227" s="137"/>
      <c r="B227" s="4"/>
      <c r="C227" s="4"/>
      <c r="D227" s="4"/>
    </row>
    <row r="228" spans="1:4" x14ac:dyDescent="0.2">
      <c r="A228" s="137"/>
      <c r="B228" s="4"/>
      <c r="C228" s="4"/>
      <c r="D228" s="4"/>
    </row>
    <row r="229" spans="1:4" x14ac:dyDescent="0.2">
      <c r="A229" s="137"/>
      <c r="B229" s="4"/>
      <c r="C229" s="4"/>
      <c r="D229" s="4"/>
    </row>
    <row r="230" spans="1:4" x14ac:dyDescent="0.2">
      <c r="A230" s="137"/>
      <c r="B230" s="4"/>
      <c r="C230" s="4"/>
      <c r="D230" s="4"/>
    </row>
    <row r="231" spans="1:4" x14ac:dyDescent="0.2">
      <c r="A231" s="137"/>
      <c r="B231" s="4"/>
      <c r="C231" s="4"/>
      <c r="D231" s="4"/>
    </row>
    <row r="232" spans="1:4" x14ac:dyDescent="0.2">
      <c r="A232" s="137"/>
      <c r="B232" s="4"/>
      <c r="C232" s="4"/>
      <c r="D232" s="4"/>
    </row>
    <row r="233" spans="1:4" x14ac:dyDescent="0.2">
      <c r="A233" s="137"/>
      <c r="B233" s="4"/>
      <c r="C233" s="4"/>
      <c r="D233" s="4"/>
    </row>
    <row r="234" spans="1:4" x14ac:dyDescent="0.2">
      <c r="A234" s="137"/>
      <c r="B234" s="4"/>
      <c r="C234" s="4"/>
      <c r="D234" s="4"/>
    </row>
    <row r="235" spans="1:4" x14ac:dyDescent="0.2">
      <c r="A235" s="137"/>
      <c r="B235" s="4"/>
      <c r="C235" s="4"/>
      <c r="D235" s="4"/>
    </row>
    <row r="236" spans="1:4" x14ac:dyDescent="0.2">
      <c r="A236" s="137"/>
      <c r="B236" s="4"/>
      <c r="C236" s="4"/>
      <c r="D236" s="4"/>
    </row>
    <row r="237" spans="1:4" x14ac:dyDescent="0.2">
      <c r="A237" s="137"/>
      <c r="B237" s="4"/>
      <c r="C237" s="4"/>
      <c r="D237" s="4"/>
    </row>
    <row r="238" spans="1:4" x14ac:dyDescent="0.2">
      <c r="A238" s="137"/>
      <c r="B238" s="4"/>
      <c r="C238" s="4"/>
      <c r="D238" s="4"/>
    </row>
    <row r="239" spans="1:4" x14ac:dyDescent="0.2">
      <c r="A239" s="137"/>
      <c r="B239" s="4"/>
      <c r="C239" s="4"/>
      <c r="D239" s="4"/>
    </row>
    <row r="240" spans="1:4" x14ac:dyDescent="0.2">
      <c r="A240" s="137"/>
      <c r="B240" s="4"/>
      <c r="C240" s="4"/>
      <c r="D240" s="4"/>
    </row>
    <row r="241" spans="1:4" x14ac:dyDescent="0.2">
      <c r="A241" s="137"/>
      <c r="B241" s="4"/>
      <c r="C241" s="4"/>
      <c r="D241" s="4"/>
    </row>
    <row r="242" spans="1:4" x14ac:dyDescent="0.2">
      <c r="A242" s="137"/>
      <c r="B242" s="4"/>
      <c r="C242" s="4"/>
      <c r="D242" s="4"/>
    </row>
    <row r="243" spans="1:4" x14ac:dyDescent="0.2">
      <c r="A243" s="137"/>
      <c r="B243" s="4"/>
      <c r="C243" s="4"/>
      <c r="D243" s="4"/>
    </row>
    <row r="244" spans="1:4" x14ac:dyDescent="0.2">
      <c r="A244" s="137"/>
      <c r="B244" s="4"/>
      <c r="C244" s="4"/>
      <c r="D244" s="4"/>
    </row>
    <row r="245" spans="1:4" x14ac:dyDescent="0.2">
      <c r="A245" s="137"/>
      <c r="B245" s="4"/>
      <c r="C245" s="4"/>
      <c r="D245" s="4"/>
    </row>
    <row r="246" spans="1:4" x14ac:dyDescent="0.2">
      <c r="A246" s="137"/>
      <c r="B246" s="4"/>
      <c r="C246" s="4"/>
      <c r="D246" s="4"/>
    </row>
    <row r="247" spans="1:4" x14ac:dyDescent="0.2">
      <c r="A247" s="137"/>
      <c r="B247" s="4"/>
      <c r="C247" s="4"/>
      <c r="D247" s="4"/>
    </row>
    <row r="248" spans="1:4" x14ac:dyDescent="0.2">
      <c r="A248" s="137"/>
      <c r="B248" s="4"/>
      <c r="C248" s="4"/>
      <c r="D248" s="4"/>
    </row>
    <row r="249" spans="1:4" x14ac:dyDescent="0.2">
      <c r="A249" s="137"/>
      <c r="B249" s="4"/>
      <c r="C249" s="4"/>
      <c r="D249" s="4"/>
    </row>
    <row r="250" spans="1:4" x14ac:dyDescent="0.2">
      <c r="A250" s="137"/>
      <c r="B250" s="4"/>
      <c r="C250" s="4"/>
      <c r="D250" s="4"/>
    </row>
    <row r="251" spans="1:4" x14ac:dyDescent="0.2">
      <c r="A251" s="137"/>
      <c r="B251" s="4"/>
      <c r="C251" s="4"/>
      <c r="D251" s="4"/>
    </row>
    <row r="252" spans="1:4" x14ac:dyDescent="0.2">
      <c r="A252" s="137"/>
      <c r="B252" s="4"/>
      <c r="C252" s="4"/>
      <c r="D252" s="4"/>
    </row>
    <row r="253" spans="1:4" x14ac:dyDescent="0.2">
      <c r="A253" s="137"/>
      <c r="B253" s="4"/>
      <c r="C253" s="4"/>
      <c r="D253" s="4"/>
    </row>
    <row r="254" spans="1:4" x14ac:dyDescent="0.2">
      <c r="A254" s="137"/>
      <c r="B254" s="4"/>
      <c r="C254" s="4"/>
      <c r="D254" s="4"/>
    </row>
    <row r="255" spans="1:4" x14ac:dyDescent="0.2">
      <c r="A255" s="137"/>
      <c r="B255" s="4"/>
      <c r="C255" s="4"/>
      <c r="D255" s="4"/>
    </row>
    <row r="256" spans="1:4" x14ac:dyDescent="0.2">
      <c r="A256" s="137"/>
      <c r="B256" s="4"/>
      <c r="C256" s="4"/>
      <c r="D256" s="4"/>
    </row>
    <row r="257" spans="1:4" x14ac:dyDescent="0.2">
      <c r="A257" s="137"/>
      <c r="B257" s="4"/>
      <c r="C257" s="4"/>
      <c r="D257" s="4"/>
    </row>
    <row r="258" spans="1:4" x14ac:dyDescent="0.2">
      <c r="A258" s="137"/>
      <c r="B258" s="4"/>
      <c r="C258" s="4"/>
      <c r="D258" s="4"/>
    </row>
    <row r="259" spans="1:4" x14ac:dyDescent="0.2">
      <c r="A259" s="137"/>
      <c r="B259" s="4"/>
      <c r="C259" s="4"/>
      <c r="D259" s="4"/>
    </row>
    <row r="260" spans="1:4" x14ac:dyDescent="0.2">
      <c r="A260" s="137"/>
      <c r="B260" s="4"/>
      <c r="C260" s="4"/>
      <c r="D260" s="4"/>
    </row>
  </sheetData>
  <sheetProtection selectLockedCells="1" selectUnlockedCells="1"/>
  <mergeCells count="59">
    <mergeCell ref="A11:B11"/>
    <mergeCell ref="G11:J11"/>
    <mergeCell ref="A1:B1"/>
    <mergeCell ref="G1:J1"/>
    <mergeCell ref="G2:J2"/>
    <mergeCell ref="G3:J3"/>
    <mergeCell ref="G4:J4"/>
    <mergeCell ref="A5:B5"/>
    <mergeCell ref="G5:J5"/>
    <mergeCell ref="A7:B7"/>
    <mergeCell ref="G7:J7"/>
    <mergeCell ref="G8:J8"/>
    <mergeCell ref="G9:J9"/>
    <mergeCell ref="G10:J10"/>
    <mergeCell ref="G13:J13"/>
    <mergeCell ref="G14:J14"/>
    <mergeCell ref="B17:G17"/>
    <mergeCell ref="H17:I17"/>
    <mergeCell ref="B18:G18"/>
    <mergeCell ref="H18:I18"/>
    <mergeCell ref="A15:I15"/>
    <mergeCell ref="A16:I16"/>
    <mergeCell ref="B19:G19"/>
    <mergeCell ref="H19:I19"/>
    <mergeCell ref="B20:G20"/>
    <mergeCell ref="H20:I20"/>
    <mergeCell ref="B21:G21"/>
    <mergeCell ref="H21:I21"/>
    <mergeCell ref="A34:J34"/>
    <mergeCell ref="G36:J36"/>
    <mergeCell ref="B22:G22"/>
    <mergeCell ref="H22:I22"/>
    <mergeCell ref="B23:G23"/>
    <mergeCell ref="H23:I23"/>
    <mergeCell ref="B24:G24"/>
    <mergeCell ref="H24:I24"/>
    <mergeCell ref="B26:I26"/>
    <mergeCell ref="B28:I28"/>
    <mergeCell ref="A31:J31"/>
    <mergeCell ref="A32:I32"/>
    <mergeCell ref="A33:J33"/>
    <mergeCell ref="A83:J83"/>
    <mergeCell ref="A94:J94"/>
    <mergeCell ref="A115:J115"/>
    <mergeCell ref="A36:A37"/>
    <mergeCell ref="B36:B37"/>
    <mergeCell ref="C36:C37"/>
    <mergeCell ref="D36:D37"/>
    <mergeCell ref="E36:E37"/>
    <mergeCell ref="F36:F37"/>
    <mergeCell ref="C124:E124"/>
    <mergeCell ref="F124:J124"/>
    <mergeCell ref="A121:B121"/>
    <mergeCell ref="C121:E121"/>
    <mergeCell ref="F121:J121"/>
    <mergeCell ref="C122:E122"/>
    <mergeCell ref="F122:J122"/>
    <mergeCell ref="C123:E123"/>
    <mergeCell ref="F123:J123"/>
  </mergeCells>
  <printOptions horizontalCentered="1"/>
  <pageMargins left="0.19685039370078741" right="0" top="0" bottom="0" header="0.51181102362204722" footer="0.51181102362204722"/>
  <pageSetup paperSize="9" scale="55" firstPageNumber="0" orientation="portrait" verticalDpi="300" r:id="rId1"/>
  <headerFooter alignWithMargins="0"/>
  <rowBreaks count="2" manualBreakCount="2">
    <brk id="64" max="9" man="1"/>
    <brk id="9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фінплан 24</vt:lpstr>
      <vt:lpstr>'фінплан 24'!Заголовки_для_печати</vt:lpstr>
      <vt:lpstr>'фінплан 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2023-11-30T12:32:44Z</cp:lastPrinted>
  <dcterms:created xsi:type="dcterms:W3CDTF">2022-01-19T09:48:20Z</dcterms:created>
  <dcterms:modified xsi:type="dcterms:W3CDTF">2023-12-21T14:38:43Z</dcterms:modified>
</cp:coreProperties>
</file>