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12645"/>
  </bookViews>
  <sheets>
    <sheet name="Лист1" sheetId="1" r:id="rId1"/>
  </sheets>
  <definedNames>
    <definedName name="_1fob9te" localSheetId="0">Лист1!$A$7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8" i="1"/>
  <c r="F284" l="1"/>
  <c r="F326" l="1"/>
  <c r="F324"/>
  <c r="F322"/>
  <c r="F320"/>
  <c r="F318"/>
  <c r="F316"/>
  <c r="F314"/>
  <c r="F312"/>
  <c r="F310"/>
  <c r="F308"/>
  <c r="F306"/>
  <c r="F304"/>
  <c r="F302"/>
  <c r="F300"/>
  <c r="F298"/>
  <c r="F296"/>
  <c r="F294"/>
  <c r="F292"/>
  <c r="F290"/>
  <c r="F288"/>
  <c r="F286"/>
  <c r="F282"/>
  <c r="F280"/>
  <c r="F278"/>
  <c r="F276"/>
  <c r="F274"/>
  <c r="F272"/>
  <c r="F270"/>
  <c r="F268"/>
  <c r="F266"/>
  <c r="F264"/>
  <c r="F262"/>
  <c r="F260"/>
  <c r="F258"/>
  <c r="F256"/>
  <c r="F254"/>
  <c r="F252"/>
  <c r="F250"/>
  <c r="F248"/>
  <c r="F246"/>
  <c r="F244"/>
  <c r="F242"/>
  <c r="F240"/>
  <c r="F238"/>
  <c r="F236"/>
  <c r="F234"/>
  <c r="F218" l="1"/>
  <c r="F94" l="1"/>
  <c r="E38"/>
  <c r="E36"/>
  <c r="E328" l="1"/>
  <c r="F232"/>
  <c r="F230"/>
  <c r="F228"/>
  <c r="F226"/>
  <c r="F224"/>
  <c r="F222"/>
  <c r="F220"/>
  <c r="F216"/>
  <c r="F214"/>
  <c r="F212"/>
  <c r="F210"/>
  <c r="F208"/>
  <c r="F206"/>
  <c r="F204"/>
  <c r="F202"/>
  <c r="F200"/>
  <c r="F198"/>
  <c r="F196"/>
  <c r="F194"/>
  <c r="F192"/>
  <c r="F190"/>
  <c r="F188"/>
  <c r="F186"/>
  <c r="F184"/>
  <c r="F182"/>
  <c r="F180"/>
  <c r="F178"/>
  <c r="F176"/>
  <c r="F174"/>
  <c r="F172"/>
  <c r="F170"/>
  <c r="F168"/>
  <c r="F166"/>
  <c r="F164"/>
  <c r="F162"/>
  <c r="F160"/>
  <c r="F158"/>
  <c r="F156"/>
  <c r="F154"/>
  <c r="F152"/>
  <c r="F150"/>
  <c r="F148"/>
  <c r="F146"/>
  <c r="F144"/>
  <c r="F142"/>
  <c r="F140"/>
  <c r="F138"/>
  <c r="F136"/>
  <c r="F134"/>
  <c r="F132"/>
  <c r="F130"/>
  <c r="F128"/>
  <c r="F126"/>
  <c r="F124"/>
  <c r="F122"/>
  <c r="F120"/>
  <c r="F118"/>
  <c r="F116"/>
  <c r="F114"/>
  <c r="F112"/>
  <c r="F110"/>
  <c r="F108"/>
  <c r="F106"/>
  <c r="F104"/>
  <c r="F102"/>
  <c r="F100"/>
  <c r="F98"/>
  <c r="F96"/>
  <c r="F92"/>
  <c r="F90"/>
  <c r="F88"/>
  <c r="F86"/>
  <c r="F84"/>
  <c r="F82"/>
  <c r="F80"/>
  <c r="F78"/>
  <c r="F76"/>
  <c r="F74"/>
  <c r="F72"/>
  <c r="F70"/>
  <c r="F68"/>
  <c r="F66"/>
  <c r="F64"/>
  <c r="F62"/>
  <c r="F60"/>
  <c r="F58"/>
  <c r="F56"/>
  <c r="F54"/>
  <c r="F52"/>
  <c r="F50"/>
  <c r="F48"/>
  <c r="F46"/>
  <c r="F44"/>
  <c r="F42"/>
  <c r="F40"/>
  <c r="F38"/>
  <c r="F36"/>
  <c r="F34"/>
  <c r="F32"/>
  <c r="F30"/>
  <c r="F28"/>
  <c r="F26"/>
  <c r="F24"/>
  <c r="F22"/>
  <c r="F20"/>
  <c r="F18"/>
  <c r="F16"/>
  <c r="F328" l="1"/>
</calcChain>
</file>

<file path=xl/sharedStrings.xml><?xml version="1.0" encoding="utf-8"?>
<sst xmlns="http://schemas.openxmlformats.org/spreadsheetml/2006/main" count="419" uniqueCount="331">
  <si>
    <t>ПЕРЕЛІК</t>
  </si>
  <si>
    <t xml:space="preserve"> осіб, що розмістили внутрішньо переміщених осіб та подали заяву про отримання компенсації витрат</t>
  </si>
  <si>
    <t>(за рахунок коштів міжнародних організацій, благодійних організацій та громадських об’єднань)</t>
  </si>
  <si>
    <t xml:space="preserve">у Калуській міській територіальній громаді </t>
  </si>
  <si>
    <t xml:space="preserve">Прізвище, ім’я, по батькові (за наявності) особи, що розмістила внутрішньо переміщених осіб, контактний номер телефону </t>
  </si>
  <si>
    <t>Інформація про кількість внутрішньо переміщених осіб</t>
  </si>
  <si>
    <t xml:space="preserve">Соціальний статус внутрішньо переміщеної особи або її приналежність до вразливої групи населення </t>
  </si>
  <si>
    <t>Інформація про кількість людино-днів, протягом яких здійснювалося розміщення</t>
  </si>
  <si>
    <t>Обсяг витрат, що підлягає компенсації, усього</t>
  </si>
  <si>
    <t>1.  </t>
  </si>
  <si>
    <t>Бакун Мирослава Іванівна</t>
  </si>
  <si>
    <t>2.  </t>
  </si>
  <si>
    <t>3.  </t>
  </si>
  <si>
    <t>4.  </t>
  </si>
  <si>
    <t>5.  </t>
  </si>
  <si>
    <t>6.  </t>
  </si>
  <si>
    <t>7.  </t>
  </si>
  <si>
    <t>особа з інвалідністю</t>
  </si>
  <si>
    <t>8.  </t>
  </si>
  <si>
    <t>9.  </t>
  </si>
  <si>
    <t>10.  </t>
  </si>
  <si>
    <t>11.  </t>
  </si>
  <si>
    <t>Шпакович Катерина Григорівна</t>
  </si>
  <si>
    <t>12.  </t>
  </si>
  <si>
    <t>13.  </t>
  </si>
  <si>
    <t>14.  </t>
  </si>
  <si>
    <t>15.  </t>
  </si>
  <si>
    <t>Беник Валентина Броніславівна</t>
  </si>
  <si>
    <t>16.  </t>
  </si>
  <si>
    <t>Лаврів Михайло Миколайович</t>
  </si>
  <si>
    <t>17.  </t>
  </si>
  <si>
    <t>18.  </t>
  </si>
  <si>
    <t>19.  </t>
  </si>
  <si>
    <t>20.  </t>
  </si>
  <si>
    <t>Краюхіна Віта Олександрівна</t>
  </si>
  <si>
    <t>21.  </t>
  </si>
  <si>
    <t>22.  </t>
  </si>
  <si>
    <t>23.  </t>
  </si>
  <si>
    <t>Поташник Ярослав Миколайович</t>
  </si>
  <si>
    <t>24.  </t>
  </si>
  <si>
    <t>Нестер Ніна Юріївна</t>
  </si>
  <si>
    <t>25.  </t>
  </si>
  <si>
    <t>26.  </t>
  </si>
  <si>
    <t>27.  </t>
  </si>
  <si>
    <t>Діденко Олександр Володимирович</t>
  </si>
  <si>
    <t>28.  </t>
  </si>
  <si>
    <t>29.  </t>
  </si>
  <si>
    <t>Піхманець Андрій Ігорович</t>
  </si>
  <si>
    <t>30.  </t>
  </si>
  <si>
    <t>31.  </t>
  </si>
  <si>
    <t>32.  </t>
  </si>
  <si>
    <t>33.  </t>
  </si>
  <si>
    <t>34.  </t>
  </si>
  <si>
    <t>35.  </t>
  </si>
  <si>
    <t>36.  </t>
  </si>
  <si>
    <t>37.  </t>
  </si>
  <si>
    <t>Гамма Тамара Терентіївна</t>
  </si>
  <si>
    <t>38.  </t>
  </si>
  <si>
    <t>39.  </t>
  </si>
  <si>
    <t>40.  </t>
  </si>
  <si>
    <t>Лисянська Оксана Василівна</t>
  </si>
  <si>
    <t>41.  </t>
  </si>
  <si>
    <t>42.  </t>
  </si>
  <si>
    <t>43.  </t>
  </si>
  <si>
    <t>Дадабаєва Галина Романівна</t>
  </si>
  <si>
    <t>44.  </t>
  </si>
  <si>
    <t>45.  </t>
  </si>
  <si>
    <t>46.  </t>
  </si>
  <si>
    <t>47.  </t>
  </si>
  <si>
    <t>48.  </t>
  </si>
  <si>
    <t>49.  </t>
  </si>
  <si>
    <t>50.  </t>
  </si>
  <si>
    <t>Жовнірович Олег Мирославович</t>
  </si>
  <si>
    <t>51.  </t>
  </si>
  <si>
    <t>52.  </t>
  </si>
  <si>
    <t>53.  </t>
  </si>
  <si>
    <t>54.  </t>
  </si>
  <si>
    <t>55.  </t>
  </si>
  <si>
    <t>56.  </t>
  </si>
  <si>
    <t>57.  </t>
  </si>
  <si>
    <t>58.  </t>
  </si>
  <si>
    <t>Дороніна Людмила Миколаївна</t>
  </si>
  <si>
    <t>59.  </t>
  </si>
  <si>
    <t>60.  </t>
  </si>
  <si>
    <t>Якимець Ірина Веніамінівна</t>
  </si>
  <si>
    <t>61.  </t>
  </si>
  <si>
    <t>62.  </t>
  </si>
  <si>
    <t>63.  </t>
  </si>
  <si>
    <t>64.  </t>
  </si>
  <si>
    <t>65.  </t>
  </si>
  <si>
    <t>Гергічна Елла Миколаївна</t>
  </si>
  <si>
    <t>66.  </t>
  </si>
  <si>
    <t>67.  </t>
  </si>
  <si>
    <t>68.  </t>
  </si>
  <si>
    <t>69.  </t>
  </si>
  <si>
    <t>70.  </t>
  </si>
  <si>
    <t>71.  </t>
  </si>
  <si>
    <t>72.  </t>
  </si>
  <si>
    <t>73.  </t>
  </si>
  <si>
    <t>74.  </t>
  </si>
  <si>
    <t>75.  </t>
  </si>
  <si>
    <t>76.  </t>
  </si>
  <si>
    <t>77.  </t>
  </si>
  <si>
    <t>78.  </t>
  </si>
  <si>
    <t>79.  </t>
  </si>
  <si>
    <t>80.  </t>
  </si>
  <si>
    <t>81.  </t>
  </si>
  <si>
    <t>82.  </t>
  </si>
  <si>
    <t>83.  </t>
  </si>
  <si>
    <t>84.  </t>
  </si>
  <si>
    <t>85.  </t>
  </si>
  <si>
    <t>86.  </t>
  </si>
  <si>
    <t>87.  </t>
  </si>
  <si>
    <t>88.  </t>
  </si>
  <si>
    <t>89.  </t>
  </si>
  <si>
    <t>Хомин Ольга Іванівна</t>
  </si>
  <si>
    <t>90.  </t>
  </si>
  <si>
    <t>91.  </t>
  </si>
  <si>
    <t>92.  </t>
  </si>
  <si>
    <t>93.  </t>
  </si>
  <si>
    <t>94.  </t>
  </si>
  <si>
    <t>95.  </t>
  </si>
  <si>
    <t>96.  </t>
  </si>
  <si>
    <t>97.  </t>
  </si>
  <si>
    <t>98.  </t>
  </si>
  <si>
    <t>99.  </t>
  </si>
  <si>
    <t>100.  </t>
  </si>
  <si>
    <t>101.  </t>
  </si>
  <si>
    <t>102.  </t>
  </si>
  <si>
    <t>103.  </t>
  </si>
  <si>
    <t>104.  </t>
  </si>
  <si>
    <t>105.  </t>
  </si>
  <si>
    <t>106.  </t>
  </si>
  <si>
    <t>107.  </t>
  </si>
  <si>
    <t>108.  </t>
  </si>
  <si>
    <t>109.  </t>
  </si>
  <si>
    <t>110.  </t>
  </si>
  <si>
    <t>111.  </t>
  </si>
  <si>
    <t>Паньків Катерина Михайлівна</t>
  </si>
  <si>
    <t>112.  </t>
  </si>
  <si>
    <t>113.  </t>
  </si>
  <si>
    <t>Кирилова Анастасія Федорівна</t>
  </si>
  <si>
    <t>114.  </t>
  </si>
  <si>
    <t>115.  </t>
  </si>
  <si>
    <t>116.  </t>
  </si>
  <si>
    <t>117.  </t>
  </si>
  <si>
    <t>118.  </t>
  </si>
  <si>
    <t>119.  </t>
  </si>
  <si>
    <t>120.  </t>
  </si>
  <si>
    <t>121.  </t>
  </si>
  <si>
    <t>122.  </t>
  </si>
  <si>
    <t>123.  </t>
  </si>
  <si>
    <t>124.  </t>
  </si>
  <si>
    <t>Інькова Іванна Іванівна</t>
  </si>
  <si>
    <t>125.  </t>
  </si>
  <si>
    <t>126.  </t>
  </si>
  <si>
    <t>127.  </t>
  </si>
  <si>
    <t>128.  </t>
  </si>
  <si>
    <t>129.  </t>
  </si>
  <si>
    <t>130.  </t>
  </si>
  <si>
    <t>131.  </t>
  </si>
  <si>
    <t>132.  </t>
  </si>
  <si>
    <t>133.  </t>
  </si>
  <si>
    <t>134.  </t>
  </si>
  <si>
    <t>135.  </t>
  </si>
  <si>
    <t>136.  </t>
  </si>
  <si>
    <t>137.  </t>
  </si>
  <si>
    <t>138.  </t>
  </si>
  <si>
    <t>139.  </t>
  </si>
  <si>
    <t>140.  </t>
  </si>
  <si>
    <t>141.  </t>
  </si>
  <si>
    <t>142.  </t>
  </si>
  <si>
    <t>143.  </t>
  </si>
  <si>
    <t>144.  </t>
  </si>
  <si>
    <t>145.  </t>
  </si>
  <si>
    <t>146.  </t>
  </si>
  <si>
    <t>147.  </t>
  </si>
  <si>
    <t>148.  </t>
  </si>
  <si>
    <t>149.  </t>
  </si>
  <si>
    <t>150.  </t>
  </si>
  <si>
    <t>151.  </t>
  </si>
  <si>
    <t>152.  </t>
  </si>
  <si>
    <t>153.  </t>
  </si>
  <si>
    <t>154.  </t>
  </si>
  <si>
    <t>155.  </t>
  </si>
  <si>
    <t>156.  </t>
  </si>
  <si>
    <t>Маринів Ігор Іванович</t>
  </si>
  <si>
    <t>Порядковий номер</t>
  </si>
  <si>
    <t xml:space="preserve">Семенко Оксана Іванівна </t>
  </si>
  <si>
    <t xml:space="preserve">Жураківська Ганна Степанівна </t>
  </si>
  <si>
    <t>особа пенсійного віку</t>
  </si>
  <si>
    <t>Гарасим Неля Олександрівна</t>
  </si>
  <si>
    <t>Баженіна Галина Володимирівна</t>
  </si>
  <si>
    <r>
      <t>багатодітна сім</t>
    </r>
    <r>
      <rPr>
        <sz val="12"/>
        <color rgb="FF000000"/>
        <rFont val="Calibri"/>
        <family val="2"/>
        <charset val="204"/>
      </rPr>
      <t>я</t>
    </r>
    <r>
      <rPr>
        <sz val="12"/>
        <color rgb="FF000000"/>
        <rFont val="Times New Roman"/>
        <family val="1"/>
        <charset val="204"/>
      </rPr>
      <t/>
    </r>
  </si>
  <si>
    <t>Страшко Наталія Костянтинівна</t>
  </si>
  <si>
    <t>багатодітна сімя</t>
  </si>
  <si>
    <t>Стовба Оксана Богданівна</t>
  </si>
  <si>
    <t>Тюріна Одарка Кирилівна</t>
  </si>
  <si>
    <t>Чіпко Анастасія Степанівна</t>
  </si>
  <si>
    <t>Голда Ольга Купріянівна</t>
  </si>
  <si>
    <t>Третяк Оксана  Матвіївна</t>
  </si>
  <si>
    <t xml:space="preserve">Сівцов Сергій Олександрович </t>
  </si>
  <si>
    <t xml:space="preserve">Височан Ольга Василівна </t>
  </si>
  <si>
    <t xml:space="preserve">Сєрова Наталія Петрівна </t>
  </si>
  <si>
    <t>Саган Оксана Петрівна</t>
  </si>
  <si>
    <t>Кобута Любов Василівна</t>
  </si>
  <si>
    <t xml:space="preserve">Опришко Володимир Ярославович </t>
  </si>
  <si>
    <t>Слоневська Оксана Іванівна</t>
  </si>
  <si>
    <t>багатодітна сім'я</t>
  </si>
  <si>
    <t>Струк Тереза Іванівна</t>
  </si>
  <si>
    <t>Федоришин Ірина Михайлівна</t>
  </si>
  <si>
    <t>Орищук Василь Степанович</t>
  </si>
  <si>
    <t>Николишак Оксана Павлівна</t>
  </si>
  <si>
    <t>Ониськів Леся Василівна</t>
  </si>
  <si>
    <t>Лукань Валентина Кирилівна</t>
  </si>
  <si>
    <t>Якимів Ірина Олександрівна</t>
  </si>
  <si>
    <t>Тодорук Олена Петрівна</t>
  </si>
  <si>
    <t>Зінченко Галина Володимирівна</t>
  </si>
  <si>
    <t>Малинич Микола Ярославович</t>
  </si>
  <si>
    <t>Ліщинський Петро Іванович</t>
  </si>
  <si>
    <t>Футерко Олег Петрович</t>
  </si>
  <si>
    <t>Окольоснова Ганна Петрівна</t>
  </si>
  <si>
    <t>Жураківська Марія Йосипівна</t>
  </si>
  <si>
    <t>Машталір Наталія Миколаївна</t>
  </si>
  <si>
    <t xml:space="preserve">Луцька Галина Іванівна </t>
  </si>
  <si>
    <t>Гаврилів Христина Володимирівна</t>
  </si>
  <si>
    <t>Філіпович Тетяна Василівна</t>
  </si>
  <si>
    <t>Максимович Оксана Миколаївна</t>
  </si>
  <si>
    <r>
      <t>Караїм Михайло Лук</t>
    </r>
    <r>
      <rPr>
        <sz val="12"/>
        <color rgb="FF000000"/>
        <rFont val="Calibri"/>
        <family val="2"/>
        <charset val="204"/>
      </rPr>
      <t>'</t>
    </r>
    <r>
      <rPr>
        <sz val="12"/>
        <color rgb="FF000000"/>
        <rFont val="Times New Roman"/>
        <family val="1"/>
        <charset val="204"/>
      </rPr>
      <t>янович</t>
    </r>
  </si>
  <si>
    <t>Вашкевич Олександр Едуардович</t>
  </si>
  <si>
    <t>Кочержук Дмитро Володимирович</t>
  </si>
  <si>
    <t>Гелем Галина Ярославівна</t>
  </si>
  <si>
    <t>Кочержук Олена Анатоліївна</t>
  </si>
  <si>
    <t>Іванов Сергій Володимирович</t>
  </si>
  <si>
    <t>Михальчук Наталія Юріївна</t>
  </si>
  <si>
    <t>Михайлюк Станіслав Ярославович</t>
  </si>
  <si>
    <t>Яцентюк Марія Петрівна</t>
  </si>
  <si>
    <t>Левенець Оксана Миколаївна</t>
  </si>
  <si>
    <t>Богуш Наталія Анатоліївна</t>
  </si>
  <si>
    <t>Бреславська Любов Ярославівна</t>
  </si>
  <si>
    <t>Ярема Тарас Петрович</t>
  </si>
  <si>
    <t xml:space="preserve">Ільчук Ігор Романович </t>
  </si>
  <si>
    <t>Устяновський Назарій Миколайович</t>
  </si>
  <si>
    <t>Фіголь Надія Степанівна</t>
  </si>
  <si>
    <t>Хімій Марія Дмитрівна</t>
  </si>
  <si>
    <t>Федорів Володимир Ярославович</t>
  </si>
  <si>
    <t>Комар Павло Мефодійович</t>
  </si>
  <si>
    <t xml:space="preserve">Лізак Сергій Михайлович </t>
  </si>
  <si>
    <t>Іваницький Володимир Миколайович</t>
  </si>
  <si>
    <t>Прокопович Михайло Михайлович</t>
  </si>
  <si>
    <t>Щупак Роман Васильович</t>
  </si>
  <si>
    <t>Мазур Любов Олександрівна</t>
  </si>
  <si>
    <t>Васечко Оксана Михайлівна</t>
  </si>
  <si>
    <t>Савчин Олег Петрович</t>
  </si>
  <si>
    <t>Ахтимійчук Віталій Миколайович</t>
  </si>
  <si>
    <t>Левицька Марія Вікторівна</t>
  </si>
  <si>
    <t>Олексин Любов Романівна</t>
  </si>
  <si>
    <t>Петрович Руслана Юріївна</t>
  </si>
  <si>
    <t xml:space="preserve">Колінко Василь Євстахійович </t>
  </si>
  <si>
    <t>Карабан Наталія Михайлівна</t>
  </si>
  <si>
    <t>Івасюк Марія Іванівна</t>
  </si>
  <si>
    <t>Ляшенко Іван Афанасійович</t>
  </si>
  <si>
    <t xml:space="preserve">Сушениця Валентин Сергійович </t>
  </si>
  <si>
    <t>Кучерак Агнешка Степанівна</t>
  </si>
  <si>
    <t>Павлишин Ніна Іванівна</t>
  </si>
  <si>
    <t>Марчак Дарія Михайлівна</t>
  </si>
  <si>
    <t>Угриновський Тарас Васильович</t>
  </si>
  <si>
    <t>Данів Ганна Миколаївна</t>
  </si>
  <si>
    <t>Дарморіс Остап Михайлович</t>
  </si>
  <si>
    <t>Рега Наталія Львівна</t>
  </si>
  <si>
    <t>Михайлюк Олександр Ігорович</t>
  </si>
  <si>
    <t>Гладенька Валентина Борисівна</t>
  </si>
  <si>
    <t>Шеремета Михайло Іванович</t>
  </si>
  <si>
    <t>Климкович Омелян Ярославович</t>
  </si>
  <si>
    <t>Натальчук Марія Михайлівна</t>
  </si>
  <si>
    <t>Шимків Іван Миколайович</t>
  </si>
  <si>
    <t>Клименко Лілія Миколаївна</t>
  </si>
  <si>
    <t>Чепіль Ольга Михайлівна</t>
  </si>
  <si>
    <t>Козик Василь Васильович</t>
  </si>
  <si>
    <t>Романів Іван Михайлович</t>
  </si>
  <si>
    <t>Висоцька Наталія Михайлівна</t>
  </si>
  <si>
    <t>Базюк Надія Іванівна</t>
  </si>
  <si>
    <t>Корнійчук Надія Василівна</t>
  </si>
  <si>
    <t>Гнатишин Надія Данилівна</t>
  </si>
  <si>
    <t>Дюг Василь Васильович</t>
  </si>
  <si>
    <t>Паньків Марія Миколаївна</t>
  </si>
  <si>
    <t xml:space="preserve">Щерба Василь Іванович </t>
  </si>
  <si>
    <t>Кавецька Оксана Миколаївна</t>
  </si>
  <si>
    <t>Мерський Олег Зеновійович</t>
  </si>
  <si>
    <t>Кашуба Анастасія Миколаївна</t>
  </si>
  <si>
    <t>Резник Богдана Богданіна</t>
  </si>
  <si>
    <t>Стефанишин Віра Василівна</t>
  </si>
  <si>
    <t>Бабінчук Парасковія Петрівна</t>
  </si>
  <si>
    <t xml:space="preserve">Когут Оксана Іванівна </t>
  </si>
  <si>
    <t>Романишин Галина Федорівна</t>
  </si>
  <si>
    <t>Романишин Петро Михайлович</t>
  </si>
  <si>
    <t xml:space="preserve">Лужний Іван Іванович </t>
  </si>
  <si>
    <t>Сливоцька Лілія Петрівна</t>
  </si>
  <si>
    <t>Сакала Світлана Миколаївна</t>
  </si>
  <si>
    <t>Сисак Олег Михайлович</t>
  </si>
  <si>
    <t>Кучера Ольга Михайлівна</t>
  </si>
  <si>
    <t>Федорів Микола Миколайович</t>
  </si>
  <si>
    <t>Шевчук Надія Василівна</t>
  </si>
  <si>
    <t>Гаврилюк Орися Михайлівна</t>
  </si>
  <si>
    <t>Біла Оксана Іллівна</t>
  </si>
  <si>
    <t>Луцький Володимир Васильович</t>
  </si>
  <si>
    <t>Куцела Іван Адамович</t>
  </si>
  <si>
    <t>Червона Наталія Миколаївна</t>
  </si>
  <si>
    <t>Совсун Ірина Адамівна</t>
  </si>
  <si>
    <t>Белей Володимир Мирославович</t>
  </si>
  <si>
    <t>Ставичний Ігор Євгенійович</t>
  </si>
  <si>
    <t xml:space="preserve">Харько Оксана Ярославівна </t>
  </si>
  <si>
    <t>Парипа Богдана Іванівна</t>
  </si>
  <si>
    <t>Стецьків Микола Васильович</t>
  </si>
  <si>
    <t>Дрозд Тетяна Михайлівна</t>
  </si>
  <si>
    <t>Романів Світлана Богданівна</t>
  </si>
  <si>
    <t>Капітонець Володимир Макарович</t>
  </si>
  <si>
    <t>Курпіта Ольга Романівна</t>
  </si>
  <si>
    <t>Троян Любов Олександрівна</t>
  </si>
  <si>
    <t>Семенко Валерій Іванович</t>
  </si>
  <si>
    <t>Сливоцька Віра Володимирівна</t>
  </si>
  <si>
    <t>за червень 2022 р.</t>
  </si>
  <si>
    <t>Процак Михайло Петрович</t>
  </si>
  <si>
    <t>Чень Степан Богданович</t>
  </si>
  <si>
    <t>Заступник міського голови</t>
  </si>
  <si>
    <t>Корбутяк Христина Богданівна</t>
  </si>
  <si>
    <r>
      <t>багатодітна сім</t>
    </r>
    <r>
      <rPr>
        <sz val="12"/>
        <color rgb="FF000000"/>
        <rFont val="Calibri"/>
        <family val="2"/>
        <charset val="204"/>
      </rPr>
      <t>'</t>
    </r>
    <r>
      <rPr>
        <sz val="12"/>
        <color rgb="FF000000"/>
        <rFont val="Times New Roman"/>
        <family val="1"/>
        <charset val="204"/>
      </rPr>
      <t>я</t>
    </r>
  </si>
  <si>
    <t>Надія ГУШ</t>
  </si>
  <si>
    <t>Додаток 1 
до рішення виконавчого комітету
міської ради
12.07.2022 №140</t>
  </si>
  <si>
    <t>Ліщинський Іван Іванович</t>
  </si>
  <si>
    <t>Якимович Емілія Яківна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</si>
</sst>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9" fontId="4" fillId="0" borderId="6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3" fillId="0" borderId="6" xfId="0" applyNumberFormat="1" applyFont="1" applyBorder="1" applyAlignment="1">
      <alignment horizontal="right" vertical="center" wrapText="1"/>
    </xf>
    <xf numFmtId="49" fontId="3" fillId="0" borderId="6" xfId="0" applyNumberFormat="1" applyFont="1" applyBorder="1" applyAlignment="1">
      <alignment horizontal="right" wrapText="1"/>
    </xf>
    <xf numFmtId="49" fontId="3" fillId="0" borderId="6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3" fillId="0" borderId="6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9" fontId="3" fillId="0" borderId="7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/>
    <xf numFmtId="0" fontId="7" fillId="0" borderId="0" xfId="0" applyFont="1" applyAlignment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3"/>
  <sheetViews>
    <sheetView tabSelected="1" topLeftCell="A295" workbookViewId="0">
      <selection activeCell="B331" sqref="B331"/>
    </sheetView>
  </sheetViews>
  <sheetFormatPr defaultRowHeight="15" customHeight="1"/>
  <cols>
    <col min="1" max="1" width="7.28515625" style="12" customWidth="1"/>
    <col min="2" max="2" width="35.7109375" style="20" customWidth="1"/>
    <col min="3" max="3" width="14.7109375" style="19" customWidth="1"/>
    <col min="4" max="4" width="38.140625" style="12" customWidth="1"/>
    <col min="5" max="5" width="7.42578125" style="12" customWidth="1"/>
    <col min="6" max="6" width="17.85546875" style="12" customWidth="1"/>
    <col min="7" max="7" width="12.85546875" style="12" customWidth="1"/>
    <col min="8" max="8" width="9.42578125" style="20" customWidth="1"/>
    <col min="9" max="9" width="9.140625" style="4"/>
    <col min="10" max="16384" width="9.140625" style="12"/>
  </cols>
  <sheetData>
    <row r="1" spans="1:9" ht="15" customHeight="1">
      <c r="A1" s="11"/>
      <c r="C1" s="11"/>
      <c r="E1" s="8"/>
      <c r="F1" s="56" t="s">
        <v>328</v>
      </c>
      <c r="G1" s="52"/>
      <c r="H1" s="52"/>
    </row>
    <row r="2" spans="1:9" ht="15" customHeight="1">
      <c r="A2" s="11"/>
      <c r="C2" s="11"/>
      <c r="E2" s="8"/>
      <c r="F2" s="57"/>
      <c r="G2" s="57"/>
      <c r="H2" s="57"/>
    </row>
    <row r="3" spans="1:9" ht="15" customHeight="1">
      <c r="A3" s="11"/>
      <c r="C3" s="11"/>
      <c r="E3" s="8"/>
      <c r="F3" s="57"/>
      <c r="G3" s="57"/>
      <c r="H3" s="57"/>
    </row>
    <row r="4" spans="1:9" ht="21" customHeight="1">
      <c r="A4" s="11"/>
      <c r="C4" s="11"/>
      <c r="E4" s="9"/>
      <c r="F4" s="57"/>
      <c r="G4" s="57"/>
      <c r="H4" s="57"/>
    </row>
    <row r="5" spans="1:9" ht="15" customHeight="1">
      <c r="A5" s="11"/>
      <c r="C5" s="11"/>
      <c r="D5" s="13"/>
      <c r="E5" s="8"/>
      <c r="F5" s="57"/>
      <c r="G5" s="57"/>
      <c r="H5" s="57"/>
    </row>
    <row r="6" spans="1:9" ht="15" customHeight="1">
      <c r="A6" s="27" t="s">
        <v>0</v>
      </c>
      <c r="B6" s="27"/>
      <c r="C6" s="27"/>
      <c r="D6" s="27"/>
      <c r="E6" s="27"/>
      <c r="F6" s="27"/>
      <c r="G6" s="27"/>
      <c r="H6" s="27"/>
    </row>
    <row r="7" spans="1:9" ht="15" customHeight="1">
      <c r="A7" s="27" t="s">
        <v>1</v>
      </c>
      <c r="B7" s="27"/>
      <c r="C7" s="27"/>
      <c r="D7" s="27"/>
      <c r="E7" s="27"/>
      <c r="F7" s="27"/>
      <c r="G7" s="27"/>
      <c r="H7" s="27"/>
    </row>
    <row r="8" spans="1:9" ht="15" customHeight="1">
      <c r="A8" s="27" t="s">
        <v>2</v>
      </c>
      <c r="B8" s="27"/>
      <c r="C8" s="27"/>
      <c r="D8" s="27"/>
      <c r="E8" s="27"/>
      <c r="F8" s="27"/>
      <c r="G8" s="27"/>
      <c r="H8" s="27"/>
    </row>
    <row r="9" spans="1:9" ht="15" customHeight="1">
      <c r="A9" s="27" t="s">
        <v>3</v>
      </c>
      <c r="B9" s="27"/>
      <c r="C9" s="27"/>
      <c r="D9" s="27"/>
      <c r="E9" s="27"/>
      <c r="F9" s="27"/>
      <c r="G9" s="27"/>
      <c r="H9" s="27"/>
    </row>
    <row r="10" spans="1:9" ht="15" customHeight="1" thickBot="1">
      <c r="A10" s="27" t="s">
        <v>321</v>
      </c>
      <c r="B10" s="27"/>
      <c r="C10" s="27"/>
      <c r="D10" s="27"/>
      <c r="E10" s="27"/>
      <c r="F10" s="27"/>
      <c r="G10" s="27"/>
      <c r="H10" s="27"/>
    </row>
    <row r="11" spans="1:9" ht="15" customHeight="1">
      <c r="A11" s="28" t="s">
        <v>187</v>
      </c>
      <c r="B11" s="28" t="s">
        <v>4</v>
      </c>
      <c r="C11" s="31" t="s">
        <v>5</v>
      </c>
      <c r="D11" s="28" t="s">
        <v>6</v>
      </c>
      <c r="E11" s="28" t="s">
        <v>7</v>
      </c>
      <c r="F11" s="28" t="s">
        <v>8</v>
      </c>
      <c r="G11" s="4"/>
      <c r="H11" s="12"/>
      <c r="I11" s="12"/>
    </row>
    <row r="12" spans="1:9" ht="15" customHeight="1">
      <c r="A12" s="29"/>
      <c r="B12" s="29"/>
      <c r="C12" s="32"/>
      <c r="D12" s="29"/>
      <c r="E12" s="29"/>
      <c r="F12" s="29"/>
      <c r="G12" s="4"/>
      <c r="H12" s="12"/>
      <c r="I12" s="12"/>
    </row>
    <row r="13" spans="1:9" ht="15" customHeight="1">
      <c r="A13" s="29"/>
      <c r="B13" s="29"/>
      <c r="C13" s="32"/>
      <c r="D13" s="29"/>
      <c r="E13" s="29"/>
      <c r="F13" s="29"/>
      <c r="G13" s="4"/>
      <c r="H13" s="12"/>
      <c r="I13" s="12"/>
    </row>
    <row r="14" spans="1:9" ht="15" customHeight="1">
      <c r="A14" s="29"/>
      <c r="B14" s="29"/>
      <c r="C14" s="32"/>
      <c r="D14" s="29"/>
      <c r="E14" s="29"/>
      <c r="F14" s="29"/>
      <c r="G14" s="4"/>
      <c r="H14" s="12"/>
      <c r="I14" s="12"/>
    </row>
    <row r="15" spans="1:9" ht="117.75" customHeight="1" thickBot="1">
      <c r="A15" s="30"/>
      <c r="B15" s="30"/>
      <c r="C15" s="33"/>
      <c r="D15" s="30"/>
      <c r="E15" s="30"/>
      <c r="F15" s="30"/>
      <c r="G15" s="4"/>
      <c r="H15" s="12"/>
      <c r="I15" s="12"/>
    </row>
    <row r="16" spans="1:9" ht="15" customHeight="1">
      <c r="A16" s="28" t="s">
        <v>9</v>
      </c>
      <c r="B16" s="1" t="s">
        <v>188</v>
      </c>
      <c r="C16" s="31">
        <v>4</v>
      </c>
      <c r="D16" s="36"/>
      <c r="E16" s="28">
        <v>120</v>
      </c>
      <c r="F16" s="28">
        <f>SUM(E16*14.77)</f>
        <v>1772.3999999999999</v>
      </c>
      <c r="G16" s="4"/>
      <c r="H16" s="12"/>
      <c r="I16" s="12"/>
    </row>
    <row r="17" spans="1:9" ht="15" customHeight="1" thickBot="1">
      <c r="A17" s="30"/>
      <c r="B17" s="21"/>
      <c r="C17" s="33"/>
      <c r="D17" s="37"/>
      <c r="E17" s="30"/>
      <c r="F17" s="30"/>
      <c r="G17" s="4"/>
      <c r="H17" s="12"/>
      <c r="I17" s="12"/>
    </row>
    <row r="18" spans="1:9" ht="15" customHeight="1">
      <c r="A18" s="28" t="s">
        <v>11</v>
      </c>
      <c r="B18" s="1" t="s">
        <v>141</v>
      </c>
      <c r="C18" s="31">
        <v>3</v>
      </c>
      <c r="D18" s="36" t="s">
        <v>17</v>
      </c>
      <c r="E18" s="38">
        <v>90</v>
      </c>
      <c r="F18" s="28">
        <f t="shared" ref="F18" si="0">SUM(E18*14.77)</f>
        <v>1329.3</v>
      </c>
      <c r="G18" s="4"/>
      <c r="H18" s="12"/>
      <c r="I18" s="12"/>
    </row>
    <row r="19" spans="1:9" ht="15" customHeight="1" thickBot="1">
      <c r="A19" s="30"/>
      <c r="B19" s="21"/>
      <c r="C19" s="33"/>
      <c r="D19" s="37"/>
      <c r="E19" s="39"/>
      <c r="F19" s="30"/>
      <c r="G19" s="4"/>
      <c r="H19" s="12"/>
      <c r="I19" s="12"/>
    </row>
    <row r="20" spans="1:9" ht="15" customHeight="1">
      <c r="A20" s="28" t="s">
        <v>12</v>
      </c>
      <c r="B20" s="1" t="s">
        <v>10</v>
      </c>
      <c r="C20" s="31">
        <v>4</v>
      </c>
      <c r="D20" s="34"/>
      <c r="E20" s="28">
        <v>120</v>
      </c>
      <c r="F20" s="28">
        <f t="shared" ref="F20" si="1">SUM(E20*14.77)</f>
        <v>1772.3999999999999</v>
      </c>
      <c r="G20" s="4"/>
      <c r="H20" s="12"/>
      <c r="I20" s="12"/>
    </row>
    <row r="21" spans="1:9" ht="15" customHeight="1" thickBot="1">
      <c r="A21" s="30"/>
      <c r="B21" s="21"/>
      <c r="C21" s="33"/>
      <c r="D21" s="35"/>
      <c r="E21" s="30"/>
      <c r="F21" s="30"/>
      <c r="G21" s="4"/>
      <c r="H21" s="12"/>
      <c r="I21" s="12"/>
    </row>
    <row r="22" spans="1:9" ht="15" customHeight="1">
      <c r="A22" s="28" t="s">
        <v>13</v>
      </c>
      <c r="B22" s="2" t="s">
        <v>64</v>
      </c>
      <c r="C22" s="31">
        <v>1</v>
      </c>
      <c r="D22" s="34" t="s">
        <v>190</v>
      </c>
      <c r="E22" s="28">
        <v>30</v>
      </c>
      <c r="F22" s="28">
        <f t="shared" ref="F22" si="2">SUM(E22*14.77)</f>
        <v>443.09999999999997</v>
      </c>
      <c r="G22" s="4"/>
      <c r="H22" s="12"/>
      <c r="I22" s="12"/>
    </row>
    <row r="23" spans="1:9" ht="15" customHeight="1" thickBot="1">
      <c r="A23" s="30"/>
      <c r="B23" s="5"/>
      <c r="C23" s="33"/>
      <c r="D23" s="35"/>
      <c r="E23" s="30"/>
      <c r="F23" s="30"/>
      <c r="G23" s="4"/>
      <c r="H23" s="12"/>
      <c r="I23" s="12"/>
    </row>
    <row r="24" spans="1:9" ht="15" customHeight="1">
      <c r="A24" s="28" t="s">
        <v>14</v>
      </c>
      <c r="B24" s="3" t="s">
        <v>189</v>
      </c>
      <c r="C24" s="31">
        <v>3</v>
      </c>
      <c r="D24" s="34" t="s">
        <v>190</v>
      </c>
      <c r="E24" s="28">
        <v>90</v>
      </c>
      <c r="F24" s="28">
        <f t="shared" ref="F24" si="3">SUM(E24*14.77)</f>
        <v>1329.3</v>
      </c>
      <c r="G24" s="4"/>
      <c r="H24" s="12"/>
      <c r="I24" s="12"/>
    </row>
    <row r="25" spans="1:9" ht="15" customHeight="1" thickBot="1">
      <c r="A25" s="30"/>
      <c r="B25" s="21"/>
      <c r="C25" s="33"/>
      <c r="D25" s="35"/>
      <c r="E25" s="30"/>
      <c r="F25" s="30"/>
      <c r="G25" s="4"/>
      <c r="H25" s="12"/>
      <c r="I25" s="12"/>
    </row>
    <row r="26" spans="1:9" ht="15" customHeight="1">
      <c r="A26" s="28" t="s">
        <v>15</v>
      </c>
      <c r="B26" s="3" t="s">
        <v>22</v>
      </c>
      <c r="C26" s="31">
        <v>1</v>
      </c>
      <c r="D26" s="34" t="s">
        <v>190</v>
      </c>
      <c r="E26" s="28">
        <v>30</v>
      </c>
      <c r="F26" s="28">
        <f t="shared" ref="F26" si="4">SUM(E26*14.77)</f>
        <v>443.09999999999997</v>
      </c>
      <c r="G26" s="4"/>
      <c r="H26" s="12"/>
      <c r="I26" s="12"/>
    </row>
    <row r="27" spans="1:9" ht="15" customHeight="1" thickBot="1">
      <c r="A27" s="30"/>
      <c r="B27" s="21"/>
      <c r="C27" s="33"/>
      <c r="D27" s="35"/>
      <c r="E27" s="30"/>
      <c r="F27" s="30"/>
      <c r="G27" s="4"/>
      <c r="H27" s="12"/>
      <c r="I27" s="12"/>
    </row>
    <row r="28" spans="1:9" ht="15" customHeight="1">
      <c r="A28" s="28" t="s">
        <v>16</v>
      </c>
      <c r="B28" s="1" t="s">
        <v>191</v>
      </c>
      <c r="C28" s="31">
        <v>2</v>
      </c>
      <c r="D28" s="36" t="s">
        <v>190</v>
      </c>
      <c r="E28" s="28">
        <v>60</v>
      </c>
      <c r="F28" s="28">
        <f t="shared" ref="F28" si="5">SUM(E28*14.77)</f>
        <v>886.19999999999993</v>
      </c>
      <c r="G28" s="4"/>
      <c r="H28" s="12"/>
      <c r="I28" s="12"/>
    </row>
    <row r="29" spans="1:9" ht="15" customHeight="1" thickBot="1">
      <c r="A29" s="30"/>
      <c r="B29" s="21"/>
      <c r="C29" s="33"/>
      <c r="D29" s="37"/>
      <c r="E29" s="30"/>
      <c r="F29" s="30"/>
      <c r="G29" s="4"/>
      <c r="H29" s="12"/>
      <c r="I29" s="12"/>
    </row>
    <row r="30" spans="1:9" ht="15" customHeight="1">
      <c r="A30" s="28" t="s">
        <v>18</v>
      </c>
      <c r="B30" s="1" t="s">
        <v>72</v>
      </c>
      <c r="C30" s="31">
        <v>5</v>
      </c>
      <c r="D30" s="36" t="s">
        <v>190</v>
      </c>
      <c r="E30" s="28">
        <v>150</v>
      </c>
      <c r="F30" s="28">
        <f t="shared" ref="F30" si="6">SUM(E30*14.77)</f>
        <v>2215.5</v>
      </c>
      <c r="G30" s="4"/>
      <c r="H30" s="12"/>
      <c r="I30" s="12"/>
    </row>
    <row r="31" spans="1:9" ht="15" customHeight="1" thickBot="1">
      <c r="A31" s="30"/>
      <c r="B31" s="21"/>
      <c r="C31" s="33"/>
      <c r="D31" s="37"/>
      <c r="E31" s="30"/>
      <c r="F31" s="30"/>
      <c r="G31" s="4"/>
      <c r="H31" s="12"/>
      <c r="I31" s="12"/>
    </row>
    <row r="32" spans="1:9" ht="15" customHeight="1">
      <c r="A32" s="28" t="s">
        <v>19</v>
      </c>
      <c r="B32" s="1" t="s">
        <v>192</v>
      </c>
      <c r="C32" s="31">
        <v>5</v>
      </c>
      <c r="D32" s="36" t="s">
        <v>193</v>
      </c>
      <c r="E32" s="28">
        <v>145</v>
      </c>
      <c r="F32" s="28">
        <f t="shared" ref="F32" si="7">SUM(E32*14.77)</f>
        <v>2141.65</v>
      </c>
      <c r="G32" s="4"/>
      <c r="H32" s="12"/>
      <c r="I32" s="12"/>
    </row>
    <row r="33" spans="1:9" ht="15" customHeight="1" thickBot="1">
      <c r="A33" s="30"/>
      <c r="B33" s="21"/>
      <c r="C33" s="33"/>
      <c r="D33" s="37"/>
      <c r="E33" s="30"/>
      <c r="F33" s="30"/>
      <c r="G33" s="4"/>
      <c r="H33" s="12"/>
      <c r="I33" s="12"/>
    </row>
    <row r="34" spans="1:9" ht="15" customHeight="1">
      <c r="A34" s="28" t="s">
        <v>20</v>
      </c>
      <c r="B34" s="1" t="s">
        <v>194</v>
      </c>
      <c r="C34" s="31">
        <v>4</v>
      </c>
      <c r="D34" s="36"/>
      <c r="E34" s="28">
        <v>120</v>
      </c>
      <c r="F34" s="28">
        <f t="shared" ref="F34" si="8">SUM(E34*14.77)</f>
        <v>1772.3999999999999</v>
      </c>
      <c r="G34" s="4"/>
      <c r="H34" s="12"/>
      <c r="I34" s="12"/>
    </row>
    <row r="35" spans="1:9" ht="15" customHeight="1" thickBot="1">
      <c r="A35" s="30"/>
      <c r="B35" s="21"/>
      <c r="C35" s="33"/>
      <c r="D35" s="37"/>
      <c r="E35" s="30"/>
      <c r="F35" s="30"/>
      <c r="G35" s="4"/>
      <c r="H35" s="12"/>
      <c r="I35" s="12"/>
    </row>
    <row r="36" spans="1:9" ht="15" customHeight="1">
      <c r="A36" s="28" t="s">
        <v>21</v>
      </c>
      <c r="B36" s="1" t="s">
        <v>90</v>
      </c>
      <c r="C36" s="31">
        <v>4</v>
      </c>
      <c r="D36" s="36" t="s">
        <v>195</v>
      </c>
      <c r="E36" s="28">
        <f>SUM(C36*30)</f>
        <v>120</v>
      </c>
      <c r="F36" s="28">
        <f t="shared" ref="F36" si="9">SUM(E36*14.77)</f>
        <v>1772.3999999999999</v>
      </c>
      <c r="G36" s="4"/>
      <c r="H36" s="12"/>
      <c r="I36" s="12"/>
    </row>
    <row r="37" spans="1:9" ht="15" customHeight="1" thickBot="1">
      <c r="A37" s="30"/>
      <c r="B37" s="21"/>
      <c r="C37" s="33"/>
      <c r="D37" s="37"/>
      <c r="E37" s="30"/>
      <c r="F37" s="30"/>
      <c r="G37" s="4"/>
      <c r="H37" s="12"/>
      <c r="I37" s="12"/>
    </row>
    <row r="38" spans="1:9" ht="15" customHeight="1">
      <c r="A38" s="28" t="s">
        <v>23</v>
      </c>
      <c r="B38" s="1" t="s">
        <v>196</v>
      </c>
      <c r="C38" s="31">
        <v>4</v>
      </c>
      <c r="D38" s="34" t="s">
        <v>190</v>
      </c>
      <c r="E38" s="28">
        <f>SUM(C38*30)</f>
        <v>120</v>
      </c>
      <c r="F38" s="28">
        <f t="shared" ref="F38" si="10">SUM(E38*14.77)</f>
        <v>1772.3999999999999</v>
      </c>
      <c r="G38" s="4"/>
      <c r="H38" s="12"/>
      <c r="I38" s="12"/>
    </row>
    <row r="39" spans="1:9" ht="15" customHeight="1" thickBot="1">
      <c r="A39" s="30"/>
      <c r="B39" s="21"/>
      <c r="C39" s="33"/>
      <c r="D39" s="35"/>
      <c r="E39" s="30"/>
      <c r="F39" s="30"/>
      <c r="G39" s="4"/>
      <c r="H39" s="12"/>
      <c r="I39" s="12"/>
    </row>
    <row r="40" spans="1:9" ht="15" customHeight="1">
      <c r="A40" s="28" t="s">
        <v>24</v>
      </c>
      <c r="B40" s="1" t="s">
        <v>47</v>
      </c>
      <c r="C40" s="31">
        <v>1</v>
      </c>
      <c r="D40" s="34" t="s">
        <v>17</v>
      </c>
      <c r="E40" s="28">
        <v>30</v>
      </c>
      <c r="F40" s="28">
        <f t="shared" ref="F40" si="11">SUM(E40*14.77)</f>
        <v>443.09999999999997</v>
      </c>
      <c r="G40" s="4"/>
      <c r="H40" s="12"/>
      <c r="I40" s="12"/>
    </row>
    <row r="41" spans="1:9" ht="15" customHeight="1" thickBot="1">
      <c r="A41" s="30"/>
      <c r="B41" s="21"/>
      <c r="C41" s="33"/>
      <c r="D41" s="35"/>
      <c r="E41" s="30"/>
      <c r="F41" s="30"/>
      <c r="G41" s="4"/>
      <c r="H41" s="12"/>
      <c r="I41" s="12"/>
    </row>
    <row r="42" spans="1:9" ht="15" customHeight="1">
      <c r="A42" s="28" t="s">
        <v>25</v>
      </c>
      <c r="B42" s="1" t="s">
        <v>138</v>
      </c>
      <c r="C42" s="31">
        <v>2</v>
      </c>
      <c r="D42" s="34" t="s">
        <v>190</v>
      </c>
      <c r="E42" s="28">
        <v>60</v>
      </c>
      <c r="F42" s="28">
        <f t="shared" ref="F42" si="12">SUM(E42*14.77)</f>
        <v>886.19999999999993</v>
      </c>
      <c r="G42" s="4"/>
      <c r="H42" s="12"/>
      <c r="I42" s="12"/>
    </row>
    <row r="43" spans="1:9" ht="15" customHeight="1" thickBot="1">
      <c r="A43" s="30"/>
      <c r="B43" s="21"/>
      <c r="C43" s="33"/>
      <c r="D43" s="35"/>
      <c r="E43" s="30"/>
      <c r="F43" s="30"/>
      <c r="G43" s="4"/>
      <c r="H43" s="12"/>
      <c r="I43" s="12"/>
    </row>
    <row r="44" spans="1:9" ht="15" customHeight="1">
      <c r="A44" s="28" t="s">
        <v>26</v>
      </c>
      <c r="B44" s="1" t="s">
        <v>197</v>
      </c>
      <c r="C44" s="31">
        <v>3</v>
      </c>
      <c r="D44" s="36" t="s">
        <v>190</v>
      </c>
      <c r="E44" s="28">
        <v>90</v>
      </c>
      <c r="F44" s="28">
        <f t="shared" ref="F44" si="13">SUM(E44*14.77)</f>
        <v>1329.3</v>
      </c>
      <c r="G44" s="4"/>
      <c r="H44" s="12"/>
      <c r="I44" s="12"/>
    </row>
    <row r="45" spans="1:9" ht="15" customHeight="1" thickBot="1">
      <c r="A45" s="30"/>
      <c r="B45" s="21"/>
      <c r="C45" s="33"/>
      <c r="D45" s="37"/>
      <c r="E45" s="30"/>
      <c r="F45" s="30"/>
      <c r="G45" s="4"/>
      <c r="H45" s="12"/>
      <c r="I45" s="12"/>
    </row>
    <row r="46" spans="1:9" ht="15" customHeight="1">
      <c r="A46" s="28" t="s">
        <v>28</v>
      </c>
      <c r="B46" s="1" t="s">
        <v>81</v>
      </c>
      <c r="C46" s="31">
        <v>2</v>
      </c>
      <c r="D46" s="36" t="s">
        <v>190</v>
      </c>
      <c r="E46" s="28">
        <v>60</v>
      </c>
      <c r="F46" s="28">
        <f t="shared" ref="F46" si="14">SUM(E46*14.77)</f>
        <v>886.19999999999993</v>
      </c>
      <c r="G46" s="4"/>
      <c r="H46" s="12"/>
      <c r="I46" s="12"/>
    </row>
    <row r="47" spans="1:9" ht="15" customHeight="1" thickBot="1">
      <c r="A47" s="30"/>
      <c r="B47" s="21"/>
      <c r="C47" s="33"/>
      <c r="D47" s="37"/>
      <c r="E47" s="30"/>
      <c r="F47" s="30"/>
      <c r="G47" s="4"/>
      <c r="H47" s="12"/>
      <c r="I47" s="12"/>
    </row>
    <row r="48" spans="1:9" ht="15" customHeight="1">
      <c r="A48" s="28" t="s">
        <v>30</v>
      </c>
      <c r="B48" s="1" t="s">
        <v>44</v>
      </c>
      <c r="C48" s="31">
        <v>4</v>
      </c>
      <c r="D48" s="36" t="s">
        <v>190</v>
      </c>
      <c r="E48" s="28">
        <v>120</v>
      </c>
      <c r="F48" s="28">
        <f t="shared" ref="F48" si="15">SUM(E48*14.77)</f>
        <v>1772.3999999999999</v>
      </c>
      <c r="G48" s="4"/>
      <c r="H48" s="12"/>
      <c r="I48" s="12"/>
    </row>
    <row r="49" spans="1:9" ht="15" customHeight="1" thickBot="1">
      <c r="A49" s="30"/>
      <c r="B49" s="21"/>
      <c r="C49" s="33"/>
      <c r="D49" s="37"/>
      <c r="E49" s="30"/>
      <c r="F49" s="30"/>
      <c r="G49" s="4"/>
      <c r="H49" s="12"/>
      <c r="I49" s="12"/>
    </row>
    <row r="50" spans="1:9" ht="15" customHeight="1">
      <c r="A50" s="28" t="s">
        <v>31</v>
      </c>
      <c r="B50" s="1" t="s">
        <v>198</v>
      </c>
      <c r="C50" s="31">
        <v>5</v>
      </c>
      <c r="D50" s="34" t="s">
        <v>190</v>
      </c>
      <c r="E50" s="28">
        <v>150</v>
      </c>
      <c r="F50" s="28">
        <f t="shared" ref="F50" si="16">SUM(E50*14.77)</f>
        <v>2215.5</v>
      </c>
      <c r="G50" s="4"/>
      <c r="H50" s="12"/>
      <c r="I50" s="12"/>
    </row>
    <row r="51" spans="1:9" ht="15" customHeight="1" thickBot="1">
      <c r="A51" s="30"/>
      <c r="B51" s="21"/>
      <c r="C51" s="33"/>
      <c r="D51" s="35"/>
      <c r="E51" s="30"/>
      <c r="F51" s="30"/>
      <c r="G51" s="4"/>
      <c r="H51" s="12"/>
      <c r="I51" s="12"/>
    </row>
    <row r="52" spans="1:9" ht="15" customHeight="1">
      <c r="A52" s="28" t="s">
        <v>32</v>
      </c>
      <c r="B52" s="1" t="s">
        <v>60</v>
      </c>
      <c r="C52" s="31">
        <v>8</v>
      </c>
      <c r="D52" s="34"/>
      <c r="E52" s="28">
        <v>240</v>
      </c>
      <c r="F52" s="28">
        <f t="shared" ref="F52" si="17">SUM(E52*14.77)</f>
        <v>3544.7999999999997</v>
      </c>
      <c r="G52" s="4"/>
      <c r="H52" s="12"/>
      <c r="I52" s="12"/>
    </row>
    <row r="53" spans="1:9" ht="15" customHeight="1" thickBot="1">
      <c r="A53" s="30"/>
      <c r="B53" s="21"/>
      <c r="C53" s="33"/>
      <c r="D53" s="35"/>
      <c r="E53" s="30"/>
      <c r="F53" s="30"/>
      <c r="G53" s="4"/>
      <c r="H53" s="12"/>
      <c r="I53" s="12"/>
    </row>
    <row r="54" spans="1:9" ht="15" customHeight="1">
      <c r="A54" s="28" t="s">
        <v>33</v>
      </c>
      <c r="B54" s="3" t="s">
        <v>199</v>
      </c>
      <c r="C54" s="31">
        <v>2</v>
      </c>
      <c r="D54" s="34" t="s">
        <v>190</v>
      </c>
      <c r="E54" s="28">
        <v>60</v>
      </c>
      <c r="F54" s="28">
        <f t="shared" ref="F54" si="18">SUM(E54*14.77)</f>
        <v>886.19999999999993</v>
      </c>
      <c r="G54" s="4"/>
      <c r="H54" s="12"/>
      <c r="I54" s="12"/>
    </row>
    <row r="55" spans="1:9" ht="15" customHeight="1" thickBot="1">
      <c r="A55" s="30"/>
      <c r="B55" s="21"/>
      <c r="C55" s="33"/>
      <c r="D55" s="35"/>
      <c r="E55" s="30"/>
      <c r="F55" s="30"/>
      <c r="G55" s="4"/>
      <c r="H55" s="12"/>
      <c r="I55" s="12"/>
    </row>
    <row r="56" spans="1:9" ht="15" customHeight="1">
      <c r="A56" s="28" t="s">
        <v>35</v>
      </c>
      <c r="B56" s="3" t="s">
        <v>34</v>
      </c>
      <c r="C56" s="31">
        <v>3</v>
      </c>
      <c r="D56" s="34" t="s">
        <v>190</v>
      </c>
      <c r="E56" s="28">
        <v>90</v>
      </c>
      <c r="F56" s="28">
        <f t="shared" ref="F56" si="19">SUM(E56*14.77)</f>
        <v>1329.3</v>
      </c>
      <c r="G56" s="4"/>
      <c r="H56" s="12"/>
      <c r="I56" s="12"/>
    </row>
    <row r="57" spans="1:9" ht="15" customHeight="1" thickBot="1">
      <c r="A57" s="30"/>
      <c r="B57" s="21"/>
      <c r="C57" s="33"/>
      <c r="D57" s="35"/>
      <c r="E57" s="30"/>
      <c r="F57" s="30"/>
      <c r="G57" s="4"/>
      <c r="H57" s="12"/>
      <c r="I57" s="12"/>
    </row>
    <row r="58" spans="1:9" ht="15" customHeight="1">
      <c r="A58" s="28" t="s">
        <v>36</v>
      </c>
      <c r="B58" s="3" t="s">
        <v>38</v>
      </c>
      <c r="C58" s="31">
        <v>7</v>
      </c>
      <c r="D58" s="36"/>
      <c r="E58" s="28">
        <v>210</v>
      </c>
      <c r="F58" s="28">
        <f t="shared" ref="F58" si="20">SUM(E58*14.77)</f>
        <v>3101.7</v>
      </c>
      <c r="G58" s="4"/>
      <c r="H58" s="12"/>
      <c r="I58" s="12"/>
    </row>
    <row r="59" spans="1:9" ht="15" customHeight="1" thickBot="1">
      <c r="A59" s="30"/>
      <c r="B59" s="21"/>
      <c r="C59" s="33"/>
      <c r="D59" s="37"/>
      <c r="E59" s="30"/>
      <c r="F59" s="30"/>
      <c r="G59" s="4"/>
      <c r="H59" s="12"/>
      <c r="I59" s="12"/>
    </row>
    <row r="60" spans="1:9" ht="15" customHeight="1">
      <c r="A60" s="28" t="s">
        <v>37</v>
      </c>
      <c r="B60" s="1" t="s">
        <v>200</v>
      </c>
      <c r="C60" s="31">
        <v>4</v>
      </c>
      <c r="D60" s="34"/>
      <c r="E60" s="28">
        <v>120</v>
      </c>
      <c r="F60" s="28">
        <f t="shared" ref="F60" si="21">SUM(E60*14.77)</f>
        <v>1772.3999999999999</v>
      </c>
      <c r="G60" s="4"/>
      <c r="H60" s="12"/>
      <c r="I60" s="12"/>
    </row>
    <row r="61" spans="1:9" ht="15" customHeight="1" thickBot="1">
      <c r="A61" s="30"/>
      <c r="B61" s="21"/>
      <c r="C61" s="33"/>
      <c r="D61" s="35"/>
      <c r="E61" s="30"/>
      <c r="F61" s="30"/>
      <c r="G61" s="4"/>
      <c r="H61" s="12"/>
      <c r="I61" s="12"/>
    </row>
    <row r="62" spans="1:9" ht="15" customHeight="1">
      <c r="A62" s="28" t="s">
        <v>39</v>
      </c>
      <c r="B62" s="3" t="s">
        <v>201</v>
      </c>
      <c r="C62" s="31">
        <v>5</v>
      </c>
      <c r="D62" s="34" t="s">
        <v>190</v>
      </c>
      <c r="E62" s="38">
        <v>150</v>
      </c>
      <c r="F62" s="28">
        <f t="shared" ref="F62" si="22">SUM(E62*14.77)</f>
        <v>2215.5</v>
      </c>
      <c r="G62" s="4"/>
      <c r="H62" s="12"/>
      <c r="I62" s="12"/>
    </row>
    <row r="63" spans="1:9" ht="15" customHeight="1" thickBot="1">
      <c r="A63" s="30"/>
      <c r="B63" s="21"/>
      <c r="C63" s="33"/>
      <c r="D63" s="35"/>
      <c r="E63" s="39"/>
      <c r="F63" s="30"/>
      <c r="G63" s="4"/>
      <c r="H63" s="12"/>
      <c r="I63" s="12"/>
    </row>
    <row r="64" spans="1:9" ht="15" customHeight="1">
      <c r="A64" s="28" t="s">
        <v>41</v>
      </c>
      <c r="B64" s="3" t="s">
        <v>115</v>
      </c>
      <c r="C64" s="31">
        <v>1</v>
      </c>
      <c r="D64" s="34" t="s">
        <v>190</v>
      </c>
      <c r="E64" s="28">
        <v>30</v>
      </c>
      <c r="F64" s="28">
        <f t="shared" ref="F64" si="23">SUM(E64*14.77)</f>
        <v>443.09999999999997</v>
      </c>
      <c r="G64" s="4"/>
      <c r="H64" s="12"/>
      <c r="I64" s="12"/>
    </row>
    <row r="65" spans="1:9" ht="15" customHeight="1" thickBot="1">
      <c r="A65" s="30"/>
      <c r="B65" s="21"/>
      <c r="C65" s="33"/>
      <c r="D65" s="35"/>
      <c r="E65" s="30"/>
      <c r="F65" s="30"/>
      <c r="G65" s="4"/>
      <c r="H65" s="12"/>
      <c r="I65" s="12"/>
    </row>
    <row r="66" spans="1:9" ht="15" customHeight="1">
      <c r="A66" s="29" t="s">
        <v>42</v>
      </c>
      <c r="B66" s="1" t="s">
        <v>186</v>
      </c>
      <c r="C66" s="31">
        <v>2</v>
      </c>
      <c r="D66" s="40"/>
      <c r="E66" s="29">
        <v>102</v>
      </c>
      <c r="F66" s="28">
        <f t="shared" ref="F66" si="24">SUM(E66*14.77)</f>
        <v>1506.54</v>
      </c>
      <c r="G66" s="4"/>
      <c r="H66" s="12"/>
      <c r="I66" s="12"/>
    </row>
    <row r="67" spans="1:9" ht="15" customHeight="1" thickBot="1">
      <c r="A67" s="30"/>
      <c r="B67" s="21"/>
      <c r="C67" s="33"/>
      <c r="D67" s="35"/>
      <c r="E67" s="30"/>
      <c r="F67" s="30"/>
      <c r="G67" s="4"/>
      <c r="H67" s="12"/>
      <c r="I67" s="12"/>
    </row>
    <row r="68" spans="1:9" ht="15" customHeight="1">
      <c r="A68" s="28" t="s">
        <v>43</v>
      </c>
      <c r="B68" s="1" t="s">
        <v>40</v>
      </c>
      <c r="C68" s="31">
        <v>2</v>
      </c>
      <c r="D68" s="36" t="s">
        <v>190</v>
      </c>
      <c r="E68" s="28">
        <v>60</v>
      </c>
      <c r="F68" s="28">
        <f t="shared" ref="F68" si="25">SUM(E68*14.77)</f>
        <v>886.19999999999993</v>
      </c>
      <c r="G68" s="4"/>
      <c r="H68" s="12"/>
      <c r="I68" s="12"/>
    </row>
    <row r="69" spans="1:9" ht="15" customHeight="1" thickBot="1">
      <c r="A69" s="30"/>
      <c r="B69" s="21"/>
      <c r="C69" s="33"/>
      <c r="D69" s="37"/>
      <c r="E69" s="30"/>
      <c r="F69" s="30"/>
      <c r="G69" s="4"/>
      <c r="H69" s="12"/>
      <c r="I69" s="12"/>
    </row>
    <row r="70" spans="1:9" ht="15" customHeight="1">
      <c r="A70" s="28" t="s">
        <v>45</v>
      </c>
      <c r="B70" s="1" t="s">
        <v>202</v>
      </c>
      <c r="C70" s="31">
        <v>5</v>
      </c>
      <c r="D70" s="36" t="s">
        <v>190</v>
      </c>
      <c r="E70" s="28">
        <v>150</v>
      </c>
      <c r="F70" s="28">
        <f t="shared" ref="F70" si="26">SUM(E70*14.77)</f>
        <v>2215.5</v>
      </c>
      <c r="G70" s="4"/>
      <c r="H70" s="12"/>
      <c r="I70" s="12"/>
    </row>
    <row r="71" spans="1:9" ht="15" customHeight="1" thickBot="1">
      <c r="A71" s="30"/>
      <c r="B71" s="21"/>
      <c r="C71" s="33"/>
      <c r="D71" s="37"/>
      <c r="E71" s="30"/>
      <c r="F71" s="30"/>
      <c r="G71" s="4"/>
      <c r="H71" s="12"/>
      <c r="I71" s="12"/>
    </row>
    <row r="72" spans="1:9" ht="15" customHeight="1">
      <c r="A72" s="28" t="s">
        <v>46</v>
      </c>
      <c r="B72" s="1" t="s">
        <v>203</v>
      </c>
      <c r="C72" s="31">
        <v>2</v>
      </c>
      <c r="D72" s="36" t="s">
        <v>190</v>
      </c>
      <c r="E72" s="28">
        <v>60</v>
      </c>
      <c r="F72" s="28">
        <f t="shared" ref="F72" si="27">SUM(E72*14.77)</f>
        <v>886.19999999999993</v>
      </c>
      <c r="G72" s="4"/>
      <c r="H72" s="12"/>
      <c r="I72" s="12"/>
    </row>
    <row r="73" spans="1:9" ht="15" customHeight="1" thickBot="1">
      <c r="A73" s="30"/>
      <c r="B73" s="21"/>
      <c r="C73" s="33"/>
      <c r="D73" s="37"/>
      <c r="E73" s="30"/>
      <c r="F73" s="30"/>
      <c r="G73" s="4"/>
      <c r="H73" s="12"/>
      <c r="I73" s="12"/>
    </row>
    <row r="74" spans="1:9" ht="15" customHeight="1">
      <c r="A74" s="28" t="s">
        <v>48</v>
      </c>
      <c r="B74" s="1" t="s">
        <v>153</v>
      </c>
      <c r="C74" s="31">
        <v>5</v>
      </c>
      <c r="D74" s="36" t="s">
        <v>326</v>
      </c>
      <c r="E74" s="28">
        <v>250</v>
      </c>
      <c r="F74" s="28">
        <f t="shared" ref="F74" si="28">SUM(E74*14.77)</f>
        <v>3692.5</v>
      </c>
      <c r="G74" s="4"/>
      <c r="H74" s="12"/>
      <c r="I74" s="12"/>
    </row>
    <row r="75" spans="1:9" ht="15" customHeight="1" thickBot="1">
      <c r="A75" s="30"/>
      <c r="B75" s="21"/>
      <c r="C75" s="33"/>
      <c r="D75" s="37"/>
      <c r="E75" s="30"/>
      <c r="F75" s="30"/>
      <c r="G75" s="4"/>
      <c r="H75" s="12"/>
      <c r="I75" s="12"/>
    </row>
    <row r="76" spans="1:9" ht="15" customHeight="1">
      <c r="A76" s="28" t="s">
        <v>49</v>
      </c>
      <c r="B76" s="1" t="s">
        <v>27</v>
      </c>
      <c r="C76" s="31">
        <v>5</v>
      </c>
      <c r="D76" s="36"/>
      <c r="E76" s="28">
        <v>250</v>
      </c>
      <c r="F76" s="28">
        <f t="shared" ref="F76" si="29">SUM(E76*14.77)</f>
        <v>3692.5</v>
      </c>
      <c r="G76" s="4"/>
      <c r="H76" s="12"/>
      <c r="I76" s="12"/>
    </row>
    <row r="77" spans="1:9" ht="15" customHeight="1" thickBot="1">
      <c r="A77" s="30"/>
      <c r="B77" s="21"/>
      <c r="C77" s="33"/>
      <c r="D77" s="37"/>
      <c r="E77" s="30"/>
      <c r="F77" s="30"/>
      <c r="G77" s="4"/>
      <c r="H77" s="12"/>
      <c r="I77" s="12"/>
    </row>
    <row r="78" spans="1:9" ht="15" customHeight="1">
      <c r="A78" s="28" t="s">
        <v>50</v>
      </c>
      <c r="B78" s="1" t="s">
        <v>56</v>
      </c>
      <c r="C78" s="31">
        <v>3</v>
      </c>
      <c r="D78" s="36" t="s">
        <v>190</v>
      </c>
      <c r="E78" s="28">
        <v>150</v>
      </c>
      <c r="F78" s="28">
        <f t="shared" ref="F78" si="30">SUM(E78*14.77)</f>
        <v>2215.5</v>
      </c>
      <c r="G78" s="4"/>
      <c r="H78" s="12"/>
      <c r="I78" s="12"/>
    </row>
    <row r="79" spans="1:9" ht="15" customHeight="1" thickBot="1">
      <c r="A79" s="30"/>
      <c r="B79" s="21"/>
      <c r="C79" s="33"/>
      <c r="D79" s="37"/>
      <c r="E79" s="30"/>
      <c r="F79" s="30"/>
      <c r="G79" s="4"/>
      <c r="H79" s="12"/>
      <c r="I79" s="12"/>
    </row>
    <row r="80" spans="1:9" ht="15" customHeight="1">
      <c r="A80" s="28" t="s">
        <v>51</v>
      </c>
      <c r="B80" s="1" t="s">
        <v>84</v>
      </c>
      <c r="C80" s="31">
        <v>2</v>
      </c>
      <c r="D80" s="36" t="s">
        <v>190</v>
      </c>
      <c r="E80" s="28">
        <v>60</v>
      </c>
      <c r="F80" s="28">
        <f t="shared" ref="F80" si="31">SUM(E80*14.77)</f>
        <v>886.19999999999993</v>
      </c>
      <c r="G80" s="4"/>
      <c r="H80" s="12"/>
      <c r="I80" s="12"/>
    </row>
    <row r="81" spans="1:9" ht="15" customHeight="1" thickBot="1">
      <c r="A81" s="30"/>
      <c r="B81" s="21"/>
      <c r="C81" s="33"/>
      <c r="D81" s="37"/>
      <c r="E81" s="30"/>
      <c r="F81" s="30"/>
      <c r="G81" s="4"/>
      <c r="H81" s="12"/>
      <c r="I81" s="12"/>
    </row>
    <row r="82" spans="1:9" ht="15" customHeight="1">
      <c r="A82" s="28" t="s">
        <v>52</v>
      </c>
      <c r="B82" s="2" t="s">
        <v>204</v>
      </c>
      <c r="C82" s="31">
        <v>6</v>
      </c>
      <c r="D82" s="36"/>
      <c r="E82" s="28">
        <v>167</v>
      </c>
      <c r="F82" s="28">
        <f t="shared" ref="F82" si="32">SUM(E82*14.77)</f>
        <v>2466.59</v>
      </c>
      <c r="G82" s="4"/>
      <c r="H82" s="12"/>
      <c r="I82" s="12"/>
    </row>
    <row r="83" spans="1:9" ht="15" customHeight="1" thickBot="1">
      <c r="A83" s="30"/>
      <c r="B83" s="5"/>
      <c r="C83" s="33"/>
      <c r="D83" s="37"/>
      <c r="E83" s="30"/>
      <c r="F83" s="30"/>
      <c r="G83" s="4"/>
      <c r="H83" s="12"/>
      <c r="I83" s="12"/>
    </row>
    <row r="84" spans="1:9" ht="15" customHeight="1">
      <c r="A84" s="28" t="s">
        <v>53</v>
      </c>
      <c r="B84" s="1" t="s">
        <v>325</v>
      </c>
      <c r="C84" s="31">
        <v>4</v>
      </c>
      <c r="D84" s="36" t="s">
        <v>190</v>
      </c>
      <c r="E84" s="28">
        <v>100</v>
      </c>
      <c r="F84" s="28">
        <f t="shared" ref="F84" si="33">SUM(E84*14.77)</f>
        <v>1477</v>
      </c>
      <c r="G84" s="4"/>
      <c r="H84" s="12"/>
      <c r="I84" s="12"/>
    </row>
    <row r="85" spans="1:9" ht="15" customHeight="1" thickBot="1">
      <c r="A85" s="30"/>
      <c r="B85" s="21"/>
      <c r="C85" s="33"/>
      <c r="D85" s="37"/>
      <c r="E85" s="30"/>
      <c r="F85" s="30"/>
      <c r="G85" s="4"/>
      <c r="H85" s="12"/>
      <c r="I85" s="12"/>
    </row>
    <row r="86" spans="1:9" ht="15" customHeight="1">
      <c r="A86" s="28" t="s">
        <v>54</v>
      </c>
      <c r="B86" s="3" t="s">
        <v>205</v>
      </c>
      <c r="C86" s="31">
        <v>2</v>
      </c>
      <c r="D86" s="36" t="s">
        <v>190</v>
      </c>
      <c r="E86" s="28">
        <v>60</v>
      </c>
      <c r="F86" s="28">
        <f t="shared" ref="F86" si="34">SUM(E86*14.77)</f>
        <v>886.19999999999993</v>
      </c>
      <c r="G86" s="4"/>
      <c r="H86" s="12"/>
      <c r="I86" s="12"/>
    </row>
    <row r="87" spans="1:9" ht="15" customHeight="1" thickBot="1">
      <c r="A87" s="30"/>
      <c r="B87" s="21"/>
      <c r="C87" s="33"/>
      <c r="D87" s="37"/>
      <c r="E87" s="30"/>
      <c r="F87" s="30"/>
      <c r="G87" s="4"/>
      <c r="H87" s="12"/>
      <c r="I87" s="12"/>
    </row>
    <row r="88" spans="1:9" ht="15" customHeight="1">
      <c r="A88" s="28" t="s">
        <v>55</v>
      </c>
      <c r="B88" s="3" t="s">
        <v>206</v>
      </c>
      <c r="C88" s="31">
        <v>8</v>
      </c>
      <c r="D88" s="36"/>
      <c r="E88" s="28">
        <v>240</v>
      </c>
      <c r="F88" s="28">
        <f t="shared" ref="F88" si="35">SUM(E88*14.77)</f>
        <v>3544.7999999999997</v>
      </c>
      <c r="G88" s="4"/>
      <c r="H88" s="12"/>
      <c r="I88" s="12"/>
    </row>
    <row r="89" spans="1:9" ht="15" customHeight="1" thickBot="1">
      <c r="A89" s="30"/>
      <c r="B89" s="21"/>
      <c r="C89" s="33"/>
      <c r="D89" s="37"/>
      <c r="E89" s="30"/>
      <c r="F89" s="30"/>
      <c r="G89" s="4"/>
      <c r="H89" s="12"/>
      <c r="I89" s="12"/>
    </row>
    <row r="90" spans="1:9" ht="15" customHeight="1">
      <c r="A90" s="28" t="s">
        <v>57</v>
      </c>
      <c r="B90" s="3" t="s">
        <v>207</v>
      </c>
      <c r="C90" s="31">
        <v>4</v>
      </c>
      <c r="D90" s="36" t="s">
        <v>208</v>
      </c>
      <c r="E90" s="28">
        <v>120</v>
      </c>
      <c r="F90" s="28">
        <f t="shared" ref="F90" si="36">SUM(E90*14.77)</f>
        <v>1772.3999999999999</v>
      </c>
      <c r="G90" s="4"/>
      <c r="H90" s="12"/>
      <c r="I90" s="12"/>
    </row>
    <row r="91" spans="1:9" ht="15" customHeight="1" thickBot="1">
      <c r="A91" s="30"/>
      <c r="B91" s="21"/>
      <c r="C91" s="33"/>
      <c r="D91" s="37"/>
      <c r="E91" s="30"/>
      <c r="F91" s="30"/>
      <c r="G91" s="4"/>
      <c r="H91" s="12"/>
      <c r="I91" s="12"/>
    </row>
    <row r="92" spans="1:9" ht="15" customHeight="1">
      <c r="A92" s="28" t="s">
        <v>58</v>
      </c>
      <c r="B92" s="1" t="s">
        <v>209</v>
      </c>
      <c r="C92" s="31">
        <v>2</v>
      </c>
      <c r="D92" s="36" t="s">
        <v>190</v>
      </c>
      <c r="E92" s="28">
        <v>60</v>
      </c>
      <c r="F92" s="28">
        <f t="shared" ref="F92:F94" si="37">SUM(E92*14.77)</f>
        <v>886.19999999999993</v>
      </c>
      <c r="G92" s="4"/>
      <c r="H92" s="12"/>
      <c r="I92" s="12"/>
    </row>
    <row r="93" spans="1:9" ht="15" customHeight="1" thickBot="1">
      <c r="A93" s="30"/>
      <c r="B93" s="21"/>
      <c r="C93" s="33"/>
      <c r="D93" s="37"/>
      <c r="E93" s="30"/>
      <c r="F93" s="30"/>
      <c r="G93" s="4"/>
      <c r="H93" s="12"/>
      <c r="I93" s="12"/>
    </row>
    <row r="94" spans="1:9" ht="15" customHeight="1">
      <c r="A94" s="28" t="s">
        <v>59</v>
      </c>
      <c r="B94" s="1" t="s">
        <v>210</v>
      </c>
      <c r="C94" s="31">
        <v>1</v>
      </c>
      <c r="D94" s="36" t="s">
        <v>190</v>
      </c>
      <c r="E94" s="28">
        <v>30</v>
      </c>
      <c r="F94" s="28">
        <f t="shared" si="37"/>
        <v>443.09999999999997</v>
      </c>
      <c r="G94" s="4"/>
      <c r="H94" s="12"/>
      <c r="I94" s="12"/>
    </row>
    <row r="95" spans="1:9" ht="15" customHeight="1" thickBot="1">
      <c r="A95" s="30"/>
      <c r="B95" s="21"/>
      <c r="C95" s="33"/>
      <c r="D95" s="37"/>
      <c r="E95" s="30"/>
      <c r="F95" s="30"/>
      <c r="G95" s="4"/>
      <c r="H95" s="12"/>
      <c r="I95" s="12"/>
    </row>
    <row r="96" spans="1:9" ht="15" customHeight="1">
      <c r="A96" s="28" t="s">
        <v>61</v>
      </c>
      <c r="B96" s="1" t="s">
        <v>211</v>
      </c>
      <c r="C96" s="31">
        <v>1</v>
      </c>
      <c r="D96" s="36" t="s">
        <v>190</v>
      </c>
      <c r="E96" s="28">
        <v>30</v>
      </c>
      <c r="F96" s="28">
        <f t="shared" ref="F96" si="38">SUM(E96*14.77)</f>
        <v>443.09999999999997</v>
      </c>
      <c r="G96" s="4"/>
      <c r="H96" s="12"/>
      <c r="I96" s="12"/>
    </row>
    <row r="97" spans="1:9" ht="15" customHeight="1" thickBot="1">
      <c r="A97" s="30"/>
      <c r="B97" s="21"/>
      <c r="C97" s="33"/>
      <c r="D97" s="37"/>
      <c r="E97" s="30"/>
      <c r="F97" s="30"/>
      <c r="G97" s="4"/>
      <c r="H97" s="12"/>
      <c r="I97" s="12"/>
    </row>
    <row r="98" spans="1:9" ht="15" customHeight="1">
      <c r="A98" s="28" t="s">
        <v>62</v>
      </c>
      <c r="B98" s="3" t="s">
        <v>323</v>
      </c>
      <c r="C98" s="31">
        <v>1</v>
      </c>
      <c r="D98" s="36" t="s">
        <v>190</v>
      </c>
      <c r="E98" s="28">
        <v>30</v>
      </c>
      <c r="F98" s="28">
        <f t="shared" ref="F98" si="39">SUM(E98*14.77)</f>
        <v>443.09999999999997</v>
      </c>
      <c r="G98" s="4"/>
      <c r="H98" s="12"/>
      <c r="I98" s="12"/>
    </row>
    <row r="99" spans="1:9" ht="15" customHeight="1" thickBot="1">
      <c r="A99" s="30"/>
      <c r="B99" s="21"/>
      <c r="C99" s="33"/>
      <c r="D99" s="37"/>
      <c r="E99" s="30"/>
      <c r="F99" s="30"/>
      <c r="G99" s="4"/>
      <c r="H99" s="12"/>
      <c r="I99" s="12"/>
    </row>
    <row r="100" spans="1:9" ht="15" customHeight="1">
      <c r="A100" s="28" t="s">
        <v>63</v>
      </c>
      <c r="B100" s="1" t="s">
        <v>212</v>
      </c>
      <c r="C100" s="31">
        <v>5</v>
      </c>
      <c r="D100" s="36" t="s">
        <v>17</v>
      </c>
      <c r="E100" s="28">
        <v>150</v>
      </c>
      <c r="F100" s="28">
        <f t="shared" ref="F100" si="40">SUM(E100*14.77)</f>
        <v>2215.5</v>
      </c>
      <c r="G100" s="4"/>
      <c r="H100" s="12"/>
      <c r="I100" s="12"/>
    </row>
    <row r="101" spans="1:9" ht="15" customHeight="1" thickBot="1">
      <c r="A101" s="30"/>
      <c r="B101" s="21"/>
      <c r="C101" s="33"/>
      <c r="D101" s="37"/>
      <c r="E101" s="30"/>
      <c r="F101" s="30"/>
      <c r="G101" s="4"/>
      <c r="H101" s="12"/>
      <c r="I101" s="12"/>
    </row>
    <row r="102" spans="1:9" ht="15" customHeight="1">
      <c r="A102" s="28" t="s">
        <v>65</v>
      </c>
      <c r="B102" s="1" t="s">
        <v>29</v>
      </c>
      <c r="C102" s="31">
        <v>4</v>
      </c>
      <c r="D102" s="36"/>
      <c r="E102" s="28">
        <v>120</v>
      </c>
      <c r="F102" s="28">
        <f t="shared" ref="F102" si="41">SUM(E102*14.77)</f>
        <v>1772.3999999999999</v>
      </c>
      <c r="G102" s="4"/>
      <c r="H102" s="12"/>
      <c r="I102" s="12"/>
    </row>
    <row r="103" spans="1:9" ht="15" customHeight="1" thickBot="1">
      <c r="A103" s="30"/>
      <c r="B103" s="21"/>
      <c r="C103" s="33"/>
      <c r="D103" s="37"/>
      <c r="E103" s="30"/>
      <c r="F103" s="30"/>
      <c r="G103" s="4"/>
      <c r="H103" s="12"/>
      <c r="I103" s="12"/>
    </row>
    <row r="104" spans="1:9" ht="15" customHeight="1">
      <c r="A104" s="28" t="s">
        <v>66</v>
      </c>
      <c r="B104" s="1" t="s">
        <v>213</v>
      </c>
      <c r="C104" s="31">
        <v>1</v>
      </c>
      <c r="D104" s="36" t="s">
        <v>17</v>
      </c>
      <c r="E104" s="28">
        <v>30</v>
      </c>
      <c r="F104" s="28">
        <f t="shared" ref="F104" si="42">SUM(E104*14.77)</f>
        <v>443.09999999999997</v>
      </c>
      <c r="G104" s="4"/>
      <c r="H104" s="12"/>
      <c r="I104" s="12"/>
    </row>
    <row r="105" spans="1:9" ht="15" customHeight="1" thickBot="1">
      <c r="A105" s="30"/>
      <c r="B105" s="21"/>
      <c r="C105" s="33"/>
      <c r="D105" s="37"/>
      <c r="E105" s="30"/>
      <c r="F105" s="30"/>
      <c r="G105" s="4"/>
      <c r="H105" s="12"/>
      <c r="I105" s="12"/>
    </row>
    <row r="106" spans="1:9" ht="15" customHeight="1">
      <c r="A106" s="28" t="s">
        <v>67</v>
      </c>
      <c r="B106" s="1" t="s">
        <v>214</v>
      </c>
      <c r="C106" s="31">
        <v>6</v>
      </c>
      <c r="D106" s="36"/>
      <c r="E106" s="28">
        <v>180</v>
      </c>
      <c r="F106" s="28">
        <f t="shared" ref="F106" si="43">SUM(E106*14.77)</f>
        <v>2658.6</v>
      </c>
      <c r="G106" s="4"/>
      <c r="H106" s="12"/>
      <c r="I106" s="12"/>
    </row>
    <row r="107" spans="1:9" ht="15" customHeight="1" thickBot="1">
      <c r="A107" s="30"/>
      <c r="B107" s="21"/>
      <c r="C107" s="33"/>
      <c r="D107" s="37"/>
      <c r="E107" s="30"/>
      <c r="F107" s="30"/>
      <c r="G107" s="4"/>
      <c r="H107" s="12"/>
      <c r="I107" s="12"/>
    </row>
    <row r="108" spans="1:9" ht="15" customHeight="1">
      <c r="A108" s="28" t="s">
        <v>68</v>
      </c>
      <c r="B108" s="1" t="s">
        <v>215</v>
      </c>
      <c r="C108" s="31">
        <v>4</v>
      </c>
      <c r="D108" s="36" t="s">
        <v>208</v>
      </c>
      <c r="E108" s="28">
        <v>32</v>
      </c>
      <c r="F108" s="28">
        <f t="shared" ref="F108" si="44">SUM(E108*14.77)</f>
        <v>472.64</v>
      </c>
      <c r="G108" s="4"/>
      <c r="H108" s="12"/>
      <c r="I108" s="12"/>
    </row>
    <row r="109" spans="1:9" ht="15" customHeight="1" thickBot="1">
      <c r="A109" s="30"/>
      <c r="B109" s="21"/>
      <c r="C109" s="33"/>
      <c r="D109" s="37"/>
      <c r="E109" s="30"/>
      <c r="F109" s="30"/>
      <c r="G109" s="4"/>
      <c r="H109" s="12"/>
      <c r="I109" s="12"/>
    </row>
    <row r="110" spans="1:9" ht="15" customHeight="1">
      <c r="A110" s="28" t="s">
        <v>69</v>
      </c>
      <c r="B110" s="1" t="s">
        <v>216</v>
      </c>
      <c r="C110" s="31">
        <v>5</v>
      </c>
      <c r="D110" s="36"/>
      <c r="E110" s="28">
        <v>150</v>
      </c>
      <c r="F110" s="28">
        <f t="shared" ref="F110" si="45">SUM(E110*14.77)</f>
        <v>2215.5</v>
      </c>
      <c r="G110" s="4"/>
      <c r="H110" s="12"/>
      <c r="I110" s="12"/>
    </row>
    <row r="111" spans="1:9" ht="15" customHeight="1" thickBot="1">
      <c r="A111" s="30"/>
      <c r="B111" s="21"/>
      <c r="C111" s="33"/>
      <c r="D111" s="37"/>
      <c r="E111" s="30"/>
      <c r="F111" s="30"/>
      <c r="G111" s="4"/>
      <c r="H111" s="12"/>
      <c r="I111" s="12"/>
    </row>
    <row r="112" spans="1:9" ht="15" customHeight="1">
      <c r="A112" s="28" t="s">
        <v>70</v>
      </c>
      <c r="B112" s="1" t="s">
        <v>217</v>
      </c>
      <c r="C112" s="31">
        <v>2</v>
      </c>
      <c r="D112" s="36" t="s">
        <v>190</v>
      </c>
      <c r="E112" s="28">
        <v>48</v>
      </c>
      <c r="F112" s="28">
        <f t="shared" ref="F112" si="46">SUM(E112*14.77)</f>
        <v>708.96</v>
      </c>
      <c r="G112" s="4"/>
      <c r="H112" s="12"/>
      <c r="I112" s="12"/>
    </row>
    <row r="113" spans="1:9" ht="15" customHeight="1" thickBot="1">
      <c r="A113" s="30"/>
      <c r="B113" s="21"/>
      <c r="C113" s="33"/>
      <c r="D113" s="37"/>
      <c r="E113" s="30"/>
      <c r="F113" s="30"/>
      <c r="G113" s="4"/>
      <c r="H113" s="12"/>
      <c r="I113" s="12"/>
    </row>
    <row r="114" spans="1:9" ht="15" customHeight="1">
      <c r="A114" s="28" t="s">
        <v>71</v>
      </c>
      <c r="B114" s="1" t="s">
        <v>218</v>
      </c>
      <c r="C114" s="31">
        <v>4</v>
      </c>
      <c r="D114" s="36"/>
      <c r="E114" s="28">
        <v>120</v>
      </c>
      <c r="F114" s="28">
        <f t="shared" ref="F114" si="47">SUM(E114*14.77)</f>
        <v>1772.3999999999999</v>
      </c>
      <c r="G114" s="4"/>
      <c r="H114" s="12"/>
      <c r="I114" s="12"/>
    </row>
    <row r="115" spans="1:9" ht="15" customHeight="1" thickBot="1">
      <c r="A115" s="30"/>
      <c r="B115" s="21"/>
      <c r="C115" s="33"/>
      <c r="D115" s="37"/>
      <c r="E115" s="30"/>
      <c r="F115" s="30"/>
      <c r="G115" s="4"/>
      <c r="H115" s="12"/>
      <c r="I115" s="12"/>
    </row>
    <row r="116" spans="1:9" ht="15" customHeight="1">
      <c r="A116" s="28" t="s">
        <v>73</v>
      </c>
      <c r="B116" s="1" t="s">
        <v>219</v>
      </c>
      <c r="C116" s="31">
        <v>5</v>
      </c>
      <c r="D116" s="36"/>
      <c r="E116" s="28">
        <v>150</v>
      </c>
      <c r="F116" s="28">
        <f t="shared" ref="F116" si="48">SUM(E116*14.77)</f>
        <v>2215.5</v>
      </c>
      <c r="G116" s="4"/>
      <c r="H116" s="12"/>
      <c r="I116" s="12"/>
    </row>
    <row r="117" spans="1:9" ht="15" customHeight="1" thickBot="1">
      <c r="A117" s="30"/>
      <c r="B117" s="21"/>
      <c r="C117" s="33"/>
      <c r="D117" s="37"/>
      <c r="E117" s="30"/>
      <c r="F117" s="30"/>
      <c r="G117" s="4"/>
      <c r="H117" s="12"/>
      <c r="I117" s="12"/>
    </row>
    <row r="118" spans="1:9" ht="15" customHeight="1">
      <c r="A118" s="28" t="s">
        <v>74</v>
      </c>
      <c r="B118" s="1" t="s">
        <v>329</v>
      </c>
      <c r="C118" s="31">
        <v>2</v>
      </c>
      <c r="D118" s="36" t="s">
        <v>190</v>
      </c>
      <c r="E118" s="28">
        <v>60</v>
      </c>
      <c r="F118" s="28">
        <f t="shared" ref="F118" si="49">SUM(E118*14.77)</f>
        <v>886.19999999999993</v>
      </c>
      <c r="G118" s="4"/>
      <c r="H118" s="12"/>
      <c r="I118" s="12"/>
    </row>
    <row r="119" spans="1:9" ht="15" customHeight="1" thickBot="1">
      <c r="A119" s="30"/>
      <c r="B119" s="21"/>
      <c r="C119" s="33"/>
      <c r="D119" s="37"/>
      <c r="E119" s="30"/>
      <c r="F119" s="30"/>
      <c r="G119" s="4"/>
      <c r="H119" s="12"/>
      <c r="I119" s="12"/>
    </row>
    <row r="120" spans="1:9" ht="15" customHeight="1">
      <c r="A120" s="28" t="s">
        <v>75</v>
      </c>
      <c r="B120" s="3" t="s">
        <v>220</v>
      </c>
      <c r="C120" s="31">
        <v>3</v>
      </c>
      <c r="D120" s="36" t="s">
        <v>17</v>
      </c>
      <c r="E120" s="28">
        <v>71</v>
      </c>
      <c r="F120" s="28">
        <f t="shared" ref="F120" si="50">SUM(E120*14.77)</f>
        <v>1048.67</v>
      </c>
      <c r="G120" s="4"/>
      <c r="H120" s="12"/>
      <c r="I120" s="12"/>
    </row>
    <row r="121" spans="1:9" ht="15" customHeight="1" thickBot="1">
      <c r="A121" s="30"/>
      <c r="B121" s="21"/>
      <c r="C121" s="33"/>
      <c r="D121" s="37"/>
      <c r="E121" s="30"/>
      <c r="F121" s="30"/>
      <c r="G121" s="4"/>
      <c r="H121" s="12"/>
      <c r="I121" s="12"/>
    </row>
    <row r="122" spans="1:9" ht="15" customHeight="1">
      <c r="A122" s="28" t="s">
        <v>76</v>
      </c>
      <c r="B122" s="3" t="s">
        <v>330</v>
      </c>
      <c r="C122" s="31">
        <v>8</v>
      </c>
      <c r="D122" s="36" t="s">
        <v>190</v>
      </c>
      <c r="E122" s="28">
        <v>240</v>
      </c>
      <c r="F122" s="28">
        <f t="shared" ref="F122" si="51">SUM(E122*14.77)</f>
        <v>3544.7999999999997</v>
      </c>
      <c r="G122" s="4"/>
      <c r="H122" s="12"/>
      <c r="I122" s="12"/>
    </row>
    <row r="123" spans="1:9" ht="11.25" customHeight="1" thickBot="1">
      <c r="A123" s="30"/>
      <c r="B123" s="21"/>
      <c r="C123" s="33"/>
      <c r="D123" s="37"/>
      <c r="E123" s="30"/>
      <c r="F123" s="30"/>
      <c r="G123" s="4"/>
      <c r="H123" s="12"/>
      <c r="I123" s="12"/>
    </row>
    <row r="124" spans="1:9" ht="15" customHeight="1">
      <c r="A124" s="28" t="s">
        <v>77</v>
      </c>
      <c r="B124" s="1" t="s">
        <v>221</v>
      </c>
      <c r="C124" s="31">
        <v>4</v>
      </c>
      <c r="D124" s="36"/>
      <c r="E124" s="28">
        <v>120</v>
      </c>
      <c r="F124" s="28">
        <f t="shared" ref="F124" si="52">SUM(E124*14.77)</f>
        <v>1772.3999999999999</v>
      </c>
      <c r="G124" s="4"/>
      <c r="H124" s="12"/>
      <c r="I124" s="12"/>
    </row>
    <row r="125" spans="1:9" ht="15" customHeight="1" thickBot="1">
      <c r="A125" s="30"/>
      <c r="B125" s="21"/>
      <c r="C125" s="33"/>
      <c r="D125" s="37"/>
      <c r="E125" s="30"/>
      <c r="F125" s="30"/>
      <c r="G125" s="4"/>
      <c r="H125" s="12"/>
      <c r="I125" s="12"/>
    </row>
    <row r="126" spans="1:9" ht="15" customHeight="1">
      <c r="A126" s="28" t="s">
        <v>78</v>
      </c>
      <c r="B126" s="1" t="s">
        <v>222</v>
      </c>
      <c r="C126" s="31">
        <v>3</v>
      </c>
      <c r="D126" s="36" t="s">
        <v>190</v>
      </c>
      <c r="E126" s="28">
        <v>90</v>
      </c>
      <c r="F126" s="28">
        <f t="shared" ref="F126" si="53">SUM(E126*14.77)</f>
        <v>1329.3</v>
      </c>
      <c r="G126" s="4"/>
      <c r="H126" s="12"/>
      <c r="I126" s="12"/>
    </row>
    <row r="127" spans="1:9" ht="15" customHeight="1" thickBot="1">
      <c r="A127" s="30"/>
      <c r="B127" s="21"/>
      <c r="C127" s="33"/>
      <c r="D127" s="37"/>
      <c r="E127" s="30"/>
      <c r="F127" s="30"/>
      <c r="G127" s="4"/>
      <c r="H127" s="12"/>
      <c r="I127" s="12"/>
    </row>
    <row r="128" spans="1:9" ht="15" customHeight="1">
      <c r="A128" s="28" t="s">
        <v>79</v>
      </c>
      <c r="B128" s="1" t="s">
        <v>223</v>
      </c>
      <c r="C128" s="31">
        <v>7</v>
      </c>
      <c r="D128" s="36" t="s">
        <v>190</v>
      </c>
      <c r="E128" s="28">
        <v>210</v>
      </c>
      <c r="F128" s="28">
        <f t="shared" ref="F128" si="54">SUM(E128*14.77)</f>
        <v>3101.7</v>
      </c>
      <c r="G128" s="4"/>
      <c r="H128" s="12"/>
      <c r="I128" s="12"/>
    </row>
    <row r="129" spans="1:9" ht="15" customHeight="1" thickBot="1">
      <c r="A129" s="30"/>
      <c r="B129" s="21"/>
      <c r="C129" s="33"/>
      <c r="D129" s="37"/>
      <c r="E129" s="30"/>
      <c r="F129" s="30"/>
      <c r="G129" s="4"/>
      <c r="H129" s="12"/>
      <c r="I129" s="12"/>
    </row>
    <row r="130" spans="1:9" ht="15" customHeight="1">
      <c r="A130" s="28" t="s">
        <v>80</v>
      </c>
      <c r="B130" s="1" t="s">
        <v>224</v>
      </c>
      <c r="C130" s="31">
        <v>2</v>
      </c>
      <c r="D130" s="36" t="s">
        <v>190</v>
      </c>
      <c r="E130" s="28">
        <v>42</v>
      </c>
      <c r="F130" s="28">
        <f t="shared" ref="F130" si="55">SUM(E130*14.77)</f>
        <v>620.34</v>
      </c>
      <c r="G130" s="4"/>
      <c r="H130" s="12"/>
      <c r="I130" s="12"/>
    </row>
    <row r="131" spans="1:9" ht="15" customHeight="1" thickBot="1">
      <c r="A131" s="30"/>
      <c r="B131" s="21"/>
      <c r="C131" s="33"/>
      <c r="D131" s="37"/>
      <c r="E131" s="30"/>
      <c r="F131" s="30"/>
      <c r="G131" s="4"/>
      <c r="H131" s="12"/>
      <c r="I131" s="12"/>
    </row>
    <row r="132" spans="1:9" ht="15" customHeight="1">
      <c r="A132" s="28" t="s">
        <v>82</v>
      </c>
      <c r="B132" s="1" t="s">
        <v>225</v>
      </c>
      <c r="C132" s="31">
        <v>5</v>
      </c>
      <c r="D132" s="36" t="s">
        <v>208</v>
      </c>
      <c r="E132" s="28">
        <v>150</v>
      </c>
      <c r="F132" s="28">
        <f t="shared" ref="F132" si="56">SUM(E132*14.77)</f>
        <v>2215.5</v>
      </c>
      <c r="G132" s="4"/>
      <c r="H132" s="12"/>
      <c r="I132" s="12"/>
    </row>
    <row r="133" spans="1:9" ht="15" customHeight="1" thickBot="1">
      <c r="A133" s="30"/>
      <c r="B133" s="21"/>
      <c r="C133" s="33"/>
      <c r="D133" s="37"/>
      <c r="E133" s="30"/>
      <c r="F133" s="30"/>
      <c r="G133" s="4"/>
      <c r="H133" s="12"/>
      <c r="I133" s="12"/>
    </row>
    <row r="134" spans="1:9" ht="15" customHeight="1">
      <c r="A134" s="28" t="s">
        <v>83</v>
      </c>
      <c r="B134" s="3" t="s">
        <v>226</v>
      </c>
      <c r="C134" s="31">
        <v>6</v>
      </c>
      <c r="D134" s="36"/>
      <c r="E134" s="28">
        <v>180</v>
      </c>
      <c r="F134" s="28">
        <f t="shared" ref="F134" si="57">SUM(E134*14.77)</f>
        <v>2658.6</v>
      </c>
      <c r="G134" s="4"/>
      <c r="H134" s="12"/>
      <c r="I134" s="12"/>
    </row>
    <row r="135" spans="1:9" ht="15" customHeight="1" thickBot="1">
      <c r="A135" s="30"/>
      <c r="B135" s="21"/>
      <c r="C135" s="33"/>
      <c r="D135" s="37"/>
      <c r="E135" s="30"/>
      <c r="F135" s="30"/>
      <c r="G135" s="4"/>
      <c r="H135" s="12"/>
      <c r="I135" s="12"/>
    </row>
    <row r="136" spans="1:9" ht="15" customHeight="1">
      <c r="A136" s="28" t="s">
        <v>85</v>
      </c>
      <c r="B136" s="1" t="s">
        <v>227</v>
      </c>
      <c r="C136" s="31">
        <v>4</v>
      </c>
      <c r="D136" s="36"/>
      <c r="E136" s="28">
        <v>120</v>
      </c>
      <c r="F136" s="28">
        <f t="shared" ref="F136" si="58">SUM(E136*14.77)</f>
        <v>1772.3999999999999</v>
      </c>
      <c r="G136" s="4"/>
      <c r="H136" s="12"/>
      <c r="I136" s="12"/>
    </row>
    <row r="137" spans="1:9" ht="15" customHeight="1" thickBot="1">
      <c r="A137" s="30"/>
      <c r="B137" s="21"/>
      <c r="C137" s="33"/>
      <c r="D137" s="37"/>
      <c r="E137" s="30"/>
      <c r="F137" s="30"/>
      <c r="G137" s="4"/>
      <c r="H137" s="12"/>
      <c r="I137" s="12"/>
    </row>
    <row r="138" spans="1:9" ht="15" customHeight="1">
      <c r="A138" s="28" t="s">
        <v>86</v>
      </c>
      <c r="B138" s="1" t="s">
        <v>228</v>
      </c>
      <c r="C138" s="31">
        <v>4</v>
      </c>
      <c r="D138" s="36"/>
      <c r="E138" s="28">
        <v>120</v>
      </c>
      <c r="F138" s="28">
        <f t="shared" ref="F138" si="59">SUM(E138*14.77)</f>
        <v>1772.3999999999999</v>
      </c>
      <c r="G138" s="4"/>
      <c r="H138" s="12"/>
      <c r="I138" s="12"/>
    </row>
    <row r="139" spans="1:9" ht="15" customHeight="1" thickBot="1">
      <c r="A139" s="30"/>
      <c r="B139" s="21"/>
      <c r="C139" s="33"/>
      <c r="D139" s="37"/>
      <c r="E139" s="30"/>
      <c r="F139" s="30"/>
      <c r="G139" s="4"/>
      <c r="H139" s="12"/>
      <c r="I139" s="12"/>
    </row>
    <row r="140" spans="1:9" ht="15" customHeight="1">
      <c r="A140" s="28" t="s">
        <v>87</v>
      </c>
      <c r="B140" s="1" t="s">
        <v>229</v>
      </c>
      <c r="C140" s="31">
        <v>5</v>
      </c>
      <c r="D140" s="36"/>
      <c r="E140" s="28">
        <v>118</v>
      </c>
      <c r="F140" s="28">
        <f t="shared" ref="F140" si="60">SUM(E140*14.77)</f>
        <v>1742.86</v>
      </c>
      <c r="G140" s="4"/>
      <c r="H140" s="12"/>
      <c r="I140" s="12"/>
    </row>
    <row r="141" spans="1:9" ht="15" customHeight="1" thickBot="1">
      <c r="A141" s="30"/>
      <c r="B141" s="21"/>
      <c r="C141" s="33"/>
      <c r="D141" s="37"/>
      <c r="E141" s="30"/>
      <c r="F141" s="30"/>
      <c r="G141" s="4"/>
      <c r="H141" s="12"/>
      <c r="I141" s="12"/>
    </row>
    <row r="142" spans="1:9" ht="15" customHeight="1">
      <c r="A142" s="28" t="s">
        <v>88</v>
      </c>
      <c r="B142" s="1" t="s">
        <v>230</v>
      </c>
      <c r="C142" s="31">
        <v>2</v>
      </c>
      <c r="D142" s="36" t="s">
        <v>190</v>
      </c>
      <c r="E142" s="28">
        <v>60</v>
      </c>
      <c r="F142" s="28">
        <f t="shared" ref="F142" si="61">SUM(E142*14.77)</f>
        <v>886.19999999999993</v>
      </c>
      <c r="G142" s="4"/>
      <c r="H142" s="12"/>
      <c r="I142" s="12"/>
    </row>
    <row r="143" spans="1:9" ht="15" customHeight="1" thickBot="1">
      <c r="A143" s="30"/>
      <c r="B143" s="21"/>
      <c r="C143" s="33"/>
      <c r="D143" s="37"/>
      <c r="E143" s="30"/>
      <c r="F143" s="30"/>
      <c r="G143" s="4"/>
      <c r="H143" s="12"/>
      <c r="I143" s="12"/>
    </row>
    <row r="144" spans="1:9" ht="15" customHeight="1">
      <c r="A144" s="28" t="s">
        <v>89</v>
      </c>
      <c r="B144" s="1" t="s">
        <v>231</v>
      </c>
      <c r="C144" s="31">
        <v>12</v>
      </c>
      <c r="D144" s="36" t="s">
        <v>190</v>
      </c>
      <c r="E144" s="28">
        <v>360</v>
      </c>
      <c r="F144" s="28">
        <f t="shared" ref="F144" si="62">SUM(E144*14.77)</f>
        <v>5317.2</v>
      </c>
      <c r="G144" s="4"/>
      <c r="H144" s="12"/>
      <c r="I144" s="12"/>
    </row>
    <row r="145" spans="1:9" ht="15" customHeight="1" thickBot="1">
      <c r="A145" s="30"/>
      <c r="B145" s="21"/>
      <c r="C145" s="33"/>
      <c r="D145" s="37"/>
      <c r="E145" s="30"/>
      <c r="F145" s="30"/>
      <c r="G145" s="4"/>
      <c r="H145" s="12"/>
      <c r="I145" s="12"/>
    </row>
    <row r="146" spans="1:9" ht="15" customHeight="1">
      <c r="A146" s="28" t="s">
        <v>91</v>
      </c>
      <c r="B146" s="1" t="s">
        <v>232</v>
      </c>
      <c r="C146" s="31">
        <v>1</v>
      </c>
      <c r="D146" s="36" t="s">
        <v>190</v>
      </c>
      <c r="E146" s="28">
        <v>30</v>
      </c>
      <c r="F146" s="28">
        <f t="shared" ref="F146" si="63">SUM(E146*14.77)</f>
        <v>443.09999999999997</v>
      </c>
      <c r="G146" s="4"/>
      <c r="H146" s="12"/>
      <c r="I146" s="12"/>
    </row>
    <row r="147" spans="1:9" ht="15" customHeight="1" thickBot="1">
      <c r="A147" s="30"/>
      <c r="B147" s="21"/>
      <c r="C147" s="33"/>
      <c r="D147" s="37"/>
      <c r="E147" s="30"/>
      <c r="F147" s="30"/>
      <c r="G147" s="4"/>
      <c r="H147" s="12"/>
      <c r="I147" s="12"/>
    </row>
    <row r="148" spans="1:9" ht="15" customHeight="1">
      <c r="A148" s="28" t="s">
        <v>92</v>
      </c>
      <c r="B148" s="1" t="s">
        <v>233</v>
      </c>
      <c r="C148" s="31">
        <v>4</v>
      </c>
      <c r="D148" s="36"/>
      <c r="E148" s="28">
        <v>120</v>
      </c>
      <c r="F148" s="28">
        <f t="shared" ref="F148" si="64">SUM(E148*14.77)</f>
        <v>1772.3999999999999</v>
      </c>
      <c r="G148" s="4"/>
      <c r="H148" s="12"/>
      <c r="I148" s="12"/>
    </row>
    <row r="149" spans="1:9" ht="15" customHeight="1" thickBot="1">
      <c r="A149" s="30"/>
      <c r="B149" s="21"/>
      <c r="C149" s="33"/>
      <c r="D149" s="37"/>
      <c r="E149" s="30"/>
      <c r="F149" s="30"/>
      <c r="G149" s="4"/>
      <c r="H149" s="12"/>
      <c r="I149" s="12"/>
    </row>
    <row r="150" spans="1:9" ht="15" customHeight="1">
      <c r="A150" s="28" t="s">
        <v>93</v>
      </c>
      <c r="B150" s="3" t="s">
        <v>234</v>
      </c>
      <c r="C150" s="31">
        <v>3</v>
      </c>
      <c r="D150" s="36" t="s">
        <v>190</v>
      </c>
      <c r="E150" s="28">
        <v>33</v>
      </c>
      <c r="F150" s="28">
        <f t="shared" ref="F150" si="65">SUM(E150*14.77)</f>
        <v>487.40999999999997</v>
      </c>
      <c r="G150" s="4"/>
      <c r="H150" s="12"/>
      <c r="I150" s="12"/>
    </row>
    <row r="151" spans="1:9" ht="15" customHeight="1" thickBot="1">
      <c r="A151" s="30"/>
      <c r="B151" s="21"/>
      <c r="C151" s="33"/>
      <c r="D151" s="37"/>
      <c r="E151" s="30"/>
      <c r="F151" s="30"/>
      <c r="G151" s="4"/>
      <c r="H151" s="12"/>
      <c r="I151" s="12"/>
    </row>
    <row r="152" spans="1:9" ht="15" customHeight="1">
      <c r="A152" s="28" t="s">
        <v>94</v>
      </c>
      <c r="B152" s="3" t="s">
        <v>235</v>
      </c>
      <c r="C152" s="31">
        <v>6</v>
      </c>
      <c r="D152" s="36"/>
      <c r="E152" s="28">
        <v>129</v>
      </c>
      <c r="F152" s="28">
        <f t="shared" ref="F152" si="66">SUM(E152*14.77)</f>
        <v>1905.33</v>
      </c>
      <c r="G152" s="4"/>
      <c r="H152" s="12"/>
      <c r="I152" s="12"/>
    </row>
    <row r="153" spans="1:9" ht="15" customHeight="1" thickBot="1">
      <c r="A153" s="30"/>
      <c r="B153" s="21"/>
      <c r="C153" s="33"/>
      <c r="D153" s="37"/>
      <c r="E153" s="30"/>
      <c r="F153" s="30"/>
      <c r="G153" s="4"/>
      <c r="H153" s="12"/>
      <c r="I153" s="12"/>
    </row>
    <row r="154" spans="1:9" ht="15" customHeight="1">
      <c r="A154" s="28" t="s">
        <v>95</v>
      </c>
      <c r="B154" s="3" t="s">
        <v>236</v>
      </c>
      <c r="C154" s="31">
        <v>4</v>
      </c>
      <c r="D154" s="36"/>
      <c r="E154" s="28">
        <v>120</v>
      </c>
      <c r="F154" s="28">
        <f t="shared" ref="F154" si="67">SUM(E154*14.77)</f>
        <v>1772.3999999999999</v>
      </c>
      <c r="G154" s="4"/>
      <c r="H154" s="12"/>
      <c r="I154" s="12"/>
    </row>
    <row r="155" spans="1:9" ht="15" customHeight="1" thickBot="1">
      <c r="A155" s="30"/>
      <c r="B155" s="21"/>
      <c r="C155" s="33"/>
      <c r="D155" s="37"/>
      <c r="E155" s="30"/>
      <c r="F155" s="30"/>
      <c r="G155" s="4"/>
      <c r="H155" s="12"/>
      <c r="I155" s="12"/>
    </row>
    <row r="156" spans="1:9" ht="15" customHeight="1">
      <c r="A156" s="28" t="s">
        <v>96</v>
      </c>
      <c r="B156" s="1" t="s">
        <v>237</v>
      </c>
      <c r="C156" s="31">
        <v>2</v>
      </c>
      <c r="D156" s="36" t="s">
        <v>17</v>
      </c>
      <c r="E156" s="28">
        <v>60</v>
      </c>
      <c r="F156" s="28">
        <f t="shared" ref="F156" si="68">SUM(E156*14.77)</f>
        <v>886.19999999999993</v>
      </c>
      <c r="G156" s="4"/>
      <c r="H156" s="12"/>
      <c r="I156" s="12"/>
    </row>
    <row r="157" spans="1:9" ht="15" customHeight="1" thickBot="1">
      <c r="A157" s="30"/>
      <c r="B157" s="21"/>
      <c r="C157" s="33"/>
      <c r="D157" s="37"/>
      <c r="E157" s="30"/>
      <c r="F157" s="30"/>
      <c r="G157" s="4"/>
      <c r="H157" s="12"/>
      <c r="I157" s="12"/>
    </row>
    <row r="158" spans="1:9" ht="15" customHeight="1">
      <c r="A158" s="28" t="s">
        <v>97</v>
      </c>
      <c r="B158" s="3" t="s">
        <v>238</v>
      </c>
      <c r="C158" s="31">
        <v>1</v>
      </c>
      <c r="D158" s="36" t="s">
        <v>17</v>
      </c>
      <c r="E158" s="28">
        <v>30</v>
      </c>
      <c r="F158" s="28">
        <f t="shared" ref="F158" si="69">SUM(E158*14.77)</f>
        <v>443.09999999999997</v>
      </c>
      <c r="G158" s="4"/>
      <c r="H158" s="12"/>
      <c r="I158" s="12"/>
    </row>
    <row r="159" spans="1:9" ht="15" customHeight="1" thickBot="1">
      <c r="A159" s="30"/>
      <c r="B159" s="21"/>
      <c r="C159" s="33"/>
      <c r="D159" s="37"/>
      <c r="E159" s="30"/>
      <c r="F159" s="30"/>
      <c r="G159" s="4"/>
      <c r="H159" s="12"/>
      <c r="I159" s="12"/>
    </row>
    <row r="160" spans="1:9" ht="15" customHeight="1">
      <c r="A160" s="28" t="s">
        <v>98</v>
      </c>
      <c r="B160" s="1" t="s">
        <v>239</v>
      </c>
      <c r="C160" s="31">
        <v>2</v>
      </c>
      <c r="D160" s="36" t="s">
        <v>190</v>
      </c>
      <c r="E160" s="28">
        <v>60</v>
      </c>
      <c r="F160" s="28">
        <f t="shared" ref="F160" si="70">SUM(E160*14.77)</f>
        <v>886.19999999999993</v>
      </c>
      <c r="G160" s="4"/>
      <c r="H160" s="12"/>
      <c r="I160" s="12"/>
    </row>
    <row r="161" spans="1:9" ht="15" customHeight="1" thickBot="1">
      <c r="A161" s="30"/>
      <c r="B161" s="21"/>
      <c r="C161" s="33"/>
      <c r="D161" s="37"/>
      <c r="E161" s="30"/>
      <c r="F161" s="30"/>
      <c r="G161" s="4"/>
      <c r="H161" s="12"/>
      <c r="I161" s="12"/>
    </row>
    <row r="162" spans="1:9" ht="15" customHeight="1">
      <c r="A162" s="28" t="s">
        <v>99</v>
      </c>
      <c r="B162" s="1" t="s">
        <v>240</v>
      </c>
      <c r="C162" s="31">
        <v>6</v>
      </c>
      <c r="D162" s="36" t="s">
        <v>17</v>
      </c>
      <c r="E162" s="28">
        <v>180</v>
      </c>
      <c r="F162" s="28">
        <f t="shared" ref="F162" si="71">SUM(E162*14.77)</f>
        <v>2658.6</v>
      </c>
      <c r="G162" s="4"/>
      <c r="H162" s="12"/>
      <c r="I162" s="12"/>
    </row>
    <row r="163" spans="1:9" ht="15" customHeight="1" thickBot="1">
      <c r="A163" s="30"/>
      <c r="B163" s="21"/>
      <c r="C163" s="33"/>
      <c r="D163" s="41"/>
      <c r="E163" s="30"/>
      <c r="F163" s="30"/>
      <c r="G163" s="4"/>
      <c r="H163" s="12"/>
      <c r="I163" s="12"/>
    </row>
    <row r="164" spans="1:9" ht="15" customHeight="1">
      <c r="A164" s="28" t="s">
        <v>100</v>
      </c>
      <c r="B164" s="1" t="s">
        <v>241</v>
      </c>
      <c r="C164" s="31">
        <v>1</v>
      </c>
      <c r="D164" s="36" t="s">
        <v>190</v>
      </c>
      <c r="E164" s="28">
        <v>30</v>
      </c>
      <c r="F164" s="28">
        <f t="shared" ref="F164" si="72">SUM(E164*14.77)</f>
        <v>443.09999999999997</v>
      </c>
      <c r="G164" s="4"/>
      <c r="H164" s="12"/>
      <c r="I164" s="12"/>
    </row>
    <row r="165" spans="1:9" ht="15" customHeight="1" thickBot="1">
      <c r="A165" s="30"/>
      <c r="B165" s="21"/>
      <c r="C165" s="33"/>
      <c r="D165" s="37"/>
      <c r="E165" s="30"/>
      <c r="F165" s="30"/>
      <c r="G165" s="4"/>
      <c r="H165" s="12"/>
      <c r="I165" s="12"/>
    </row>
    <row r="166" spans="1:9" ht="29.25" customHeight="1">
      <c r="A166" s="28" t="s">
        <v>101</v>
      </c>
      <c r="B166" s="1" t="s">
        <v>242</v>
      </c>
      <c r="C166" s="31">
        <v>5</v>
      </c>
      <c r="D166" s="36"/>
      <c r="E166" s="28">
        <v>142</v>
      </c>
      <c r="F166" s="28">
        <f t="shared" ref="F166" si="73">SUM(E166*14.77)</f>
        <v>2097.34</v>
      </c>
      <c r="G166" s="4"/>
      <c r="H166" s="12"/>
      <c r="I166" s="12"/>
    </row>
    <row r="167" spans="1:9" ht="15" customHeight="1" thickBot="1">
      <c r="A167" s="30"/>
      <c r="B167" s="21"/>
      <c r="C167" s="33"/>
      <c r="D167" s="37"/>
      <c r="E167" s="30"/>
      <c r="F167" s="30"/>
      <c r="G167" s="4"/>
      <c r="H167" s="12"/>
      <c r="I167" s="12"/>
    </row>
    <row r="168" spans="1:9" ht="15" customHeight="1">
      <c r="A168" s="28" t="s">
        <v>102</v>
      </c>
      <c r="B168" s="1" t="s">
        <v>243</v>
      </c>
      <c r="C168" s="31">
        <v>7</v>
      </c>
      <c r="D168" s="36"/>
      <c r="E168" s="28">
        <v>210</v>
      </c>
      <c r="F168" s="28">
        <f t="shared" ref="F168" si="74">SUM(E168*14.77)</f>
        <v>3101.7</v>
      </c>
      <c r="G168" s="4"/>
      <c r="H168" s="12"/>
      <c r="I168" s="12"/>
    </row>
    <row r="169" spans="1:9" ht="15" customHeight="1" thickBot="1">
      <c r="A169" s="30"/>
      <c r="B169" s="21"/>
      <c r="C169" s="33"/>
      <c r="D169" s="37"/>
      <c r="E169" s="30"/>
      <c r="F169" s="30"/>
      <c r="G169" s="4"/>
      <c r="H169" s="12"/>
      <c r="I169" s="12"/>
    </row>
    <row r="170" spans="1:9" ht="15" customHeight="1">
      <c r="A170" s="28" t="s">
        <v>103</v>
      </c>
      <c r="B170" s="1" t="s">
        <v>244</v>
      </c>
      <c r="C170" s="31">
        <v>3</v>
      </c>
      <c r="D170" s="36" t="s">
        <v>17</v>
      </c>
      <c r="E170" s="28">
        <v>66</v>
      </c>
      <c r="F170" s="28">
        <f t="shared" ref="F170" si="75">SUM(E170*14.77)</f>
        <v>974.81999999999994</v>
      </c>
      <c r="G170" s="4"/>
      <c r="H170" s="12"/>
      <c r="I170" s="12"/>
    </row>
    <row r="171" spans="1:9" ht="15" customHeight="1" thickBot="1">
      <c r="A171" s="30"/>
      <c r="B171" s="21"/>
      <c r="C171" s="33"/>
      <c r="D171" s="37"/>
      <c r="E171" s="30"/>
      <c r="F171" s="30"/>
      <c r="G171" s="4"/>
      <c r="H171" s="12"/>
      <c r="I171" s="12"/>
    </row>
    <row r="172" spans="1:9" ht="15" customHeight="1">
      <c r="A172" s="28" t="s">
        <v>104</v>
      </c>
      <c r="B172" s="1" t="s">
        <v>245</v>
      </c>
      <c r="C172" s="31">
        <v>4</v>
      </c>
      <c r="D172" s="36" t="s">
        <v>190</v>
      </c>
      <c r="E172" s="28">
        <v>120</v>
      </c>
      <c r="F172" s="28">
        <f t="shared" ref="F172" si="76">SUM(E172*14.77)</f>
        <v>1772.3999999999999</v>
      </c>
      <c r="G172" s="4"/>
      <c r="H172" s="12"/>
      <c r="I172" s="12"/>
    </row>
    <row r="173" spans="1:9" ht="15" customHeight="1" thickBot="1">
      <c r="A173" s="30"/>
      <c r="B173" s="21"/>
      <c r="C173" s="33"/>
      <c r="D173" s="37"/>
      <c r="E173" s="30"/>
      <c r="F173" s="30"/>
      <c r="G173" s="4"/>
      <c r="H173" s="12"/>
      <c r="I173" s="12"/>
    </row>
    <row r="174" spans="1:9" ht="15" customHeight="1">
      <c r="A174" s="28" t="s">
        <v>105</v>
      </c>
      <c r="B174" s="1" t="s">
        <v>246</v>
      </c>
      <c r="C174" s="31">
        <v>4</v>
      </c>
      <c r="D174" s="36" t="s">
        <v>190</v>
      </c>
      <c r="E174" s="28">
        <v>120</v>
      </c>
      <c r="F174" s="28">
        <f t="shared" ref="F174" si="77">SUM(E174*14.77)</f>
        <v>1772.3999999999999</v>
      </c>
      <c r="G174" s="4"/>
      <c r="H174" s="12"/>
      <c r="I174" s="12"/>
    </row>
    <row r="175" spans="1:9" ht="15" customHeight="1" thickBot="1">
      <c r="A175" s="30"/>
      <c r="B175" s="21"/>
      <c r="C175" s="33"/>
      <c r="D175" s="37"/>
      <c r="E175" s="30"/>
      <c r="F175" s="30"/>
      <c r="G175" s="4"/>
      <c r="H175" s="12"/>
      <c r="I175" s="12"/>
    </row>
    <row r="176" spans="1:9" ht="15" customHeight="1">
      <c r="A176" s="28" t="s">
        <v>106</v>
      </c>
      <c r="B176" s="1" t="s">
        <v>247</v>
      </c>
      <c r="C176" s="31">
        <v>2</v>
      </c>
      <c r="D176" s="36" t="s">
        <v>17</v>
      </c>
      <c r="E176" s="28">
        <v>60</v>
      </c>
      <c r="F176" s="28">
        <f t="shared" ref="F176" si="78">SUM(E176*14.77)</f>
        <v>886.19999999999993</v>
      </c>
      <c r="G176" s="4"/>
      <c r="H176" s="12"/>
      <c r="I176" s="12"/>
    </row>
    <row r="177" spans="1:9" ht="15" customHeight="1" thickBot="1">
      <c r="A177" s="30"/>
      <c r="B177" s="21"/>
      <c r="C177" s="33"/>
      <c r="D177" s="37"/>
      <c r="E177" s="30"/>
      <c r="F177" s="30"/>
      <c r="G177" s="4"/>
      <c r="H177" s="12"/>
      <c r="I177" s="12"/>
    </row>
    <row r="178" spans="1:9" ht="33.75" customHeight="1">
      <c r="A178" s="28" t="s">
        <v>107</v>
      </c>
      <c r="B178" s="1" t="s">
        <v>248</v>
      </c>
      <c r="C178" s="31">
        <v>4</v>
      </c>
      <c r="D178" s="36"/>
      <c r="E178" s="28">
        <v>120</v>
      </c>
      <c r="F178" s="28">
        <f t="shared" ref="F178" si="79">SUM(E178*14.77)</f>
        <v>1772.3999999999999</v>
      </c>
      <c r="G178" s="4"/>
      <c r="H178" s="12"/>
      <c r="I178" s="12"/>
    </row>
    <row r="179" spans="1:9" ht="15" customHeight="1" thickBot="1">
      <c r="A179" s="30"/>
      <c r="B179" s="21"/>
      <c r="C179" s="33"/>
      <c r="D179" s="37"/>
      <c r="E179" s="30"/>
      <c r="F179" s="30"/>
      <c r="G179" s="4"/>
      <c r="H179" s="12"/>
      <c r="I179" s="12"/>
    </row>
    <row r="180" spans="1:9" ht="15" customHeight="1">
      <c r="A180" s="28" t="s">
        <v>108</v>
      </c>
      <c r="B180" s="1" t="s">
        <v>249</v>
      </c>
      <c r="C180" s="31">
        <v>2</v>
      </c>
      <c r="D180" s="36" t="s">
        <v>190</v>
      </c>
      <c r="E180" s="28">
        <v>60</v>
      </c>
      <c r="F180" s="28">
        <f t="shared" ref="F180" si="80">SUM(E180*14.77)</f>
        <v>886.19999999999993</v>
      </c>
      <c r="G180" s="4"/>
      <c r="H180" s="12"/>
      <c r="I180" s="12"/>
    </row>
    <row r="181" spans="1:9" ht="15" customHeight="1" thickBot="1">
      <c r="A181" s="30"/>
      <c r="B181" s="21"/>
      <c r="C181" s="33"/>
      <c r="D181" s="37"/>
      <c r="E181" s="30"/>
      <c r="F181" s="30"/>
      <c r="G181" s="4"/>
      <c r="H181" s="12"/>
      <c r="I181" s="12"/>
    </row>
    <row r="182" spans="1:9" ht="15" customHeight="1">
      <c r="A182" s="28" t="s">
        <v>109</v>
      </c>
      <c r="B182" s="1" t="s">
        <v>250</v>
      </c>
      <c r="C182" s="31">
        <v>2</v>
      </c>
      <c r="D182" s="36" t="s">
        <v>190</v>
      </c>
      <c r="E182" s="28">
        <v>60</v>
      </c>
      <c r="F182" s="28">
        <f t="shared" ref="F182" si="81">SUM(E182*14.77)</f>
        <v>886.19999999999993</v>
      </c>
      <c r="G182" s="4"/>
      <c r="H182" s="12"/>
      <c r="I182" s="12"/>
    </row>
    <row r="183" spans="1:9" ht="15" customHeight="1" thickBot="1">
      <c r="A183" s="30"/>
      <c r="B183" s="21"/>
      <c r="C183" s="33"/>
      <c r="D183" s="37"/>
      <c r="E183" s="30"/>
      <c r="F183" s="30"/>
      <c r="G183" s="4"/>
      <c r="H183" s="12"/>
      <c r="I183" s="12"/>
    </row>
    <row r="184" spans="1:9" ht="15" customHeight="1">
      <c r="A184" s="28" t="s">
        <v>110</v>
      </c>
      <c r="B184" s="3" t="s">
        <v>258</v>
      </c>
      <c r="C184" s="31">
        <v>4</v>
      </c>
      <c r="D184" s="36"/>
      <c r="E184" s="28">
        <v>120</v>
      </c>
      <c r="F184" s="28">
        <f t="shared" ref="F184" si="82">SUM(E184*14.77)</f>
        <v>1772.3999999999999</v>
      </c>
      <c r="G184" s="4"/>
      <c r="H184" s="12"/>
      <c r="I184" s="12"/>
    </row>
    <row r="185" spans="1:9" ht="15" customHeight="1" thickBot="1">
      <c r="A185" s="30"/>
      <c r="B185" s="21"/>
      <c r="C185" s="33"/>
      <c r="D185" s="37"/>
      <c r="E185" s="30"/>
      <c r="F185" s="30"/>
      <c r="G185" s="4"/>
      <c r="H185" s="12"/>
      <c r="I185" s="12"/>
    </row>
    <row r="186" spans="1:9" ht="15" customHeight="1">
      <c r="A186" s="28" t="s">
        <v>111</v>
      </c>
      <c r="B186" s="3" t="s">
        <v>251</v>
      </c>
      <c r="C186" s="31">
        <v>5</v>
      </c>
      <c r="D186" s="36" t="s">
        <v>17</v>
      </c>
      <c r="E186" s="28">
        <v>150</v>
      </c>
      <c r="F186" s="28">
        <f t="shared" ref="F186" si="83">SUM(E186*14.77)</f>
        <v>2215.5</v>
      </c>
      <c r="G186" s="4"/>
      <c r="H186" s="12"/>
      <c r="I186" s="12"/>
    </row>
    <row r="187" spans="1:9" ht="15" customHeight="1" thickBot="1">
      <c r="A187" s="30"/>
      <c r="B187" s="21"/>
      <c r="C187" s="33"/>
      <c r="D187" s="37"/>
      <c r="E187" s="30"/>
      <c r="F187" s="30"/>
      <c r="G187" s="4"/>
      <c r="H187" s="12"/>
      <c r="I187" s="12"/>
    </row>
    <row r="188" spans="1:9" ht="15" customHeight="1">
      <c r="A188" s="28" t="s">
        <v>112</v>
      </c>
      <c r="B188" s="1" t="s">
        <v>252</v>
      </c>
      <c r="C188" s="31">
        <v>3</v>
      </c>
      <c r="D188" s="36" t="s">
        <v>190</v>
      </c>
      <c r="E188" s="28">
        <v>69</v>
      </c>
      <c r="F188" s="28">
        <f t="shared" ref="F188" si="84">SUM(E188*14.77)</f>
        <v>1019.13</v>
      </c>
      <c r="G188" s="4"/>
      <c r="H188" s="12"/>
      <c r="I188" s="12"/>
    </row>
    <row r="189" spans="1:9" ht="15" customHeight="1" thickBot="1">
      <c r="A189" s="30"/>
      <c r="B189" s="21"/>
      <c r="C189" s="33"/>
      <c r="D189" s="37"/>
      <c r="E189" s="30"/>
      <c r="F189" s="30"/>
      <c r="G189" s="4"/>
      <c r="H189" s="12"/>
      <c r="I189" s="12"/>
    </row>
    <row r="190" spans="1:9" ht="15" customHeight="1">
      <c r="A190" s="28" t="s">
        <v>113</v>
      </c>
      <c r="B190" s="1" t="s">
        <v>253</v>
      </c>
      <c r="C190" s="31">
        <v>4</v>
      </c>
      <c r="D190" s="36"/>
      <c r="E190" s="28">
        <v>73</v>
      </c>
      <c r="F190" s="28">
        <f t="shared" ref="F190" si="85">SUM(E190*14.77)</f>
        <v>1078.21</v>
      </c>
      <c r="G190" s="4"/>
      <c r="H190" s="12"/>
      <c r="I190" s="12"/>
    </row>
    <row r="191" spans="1:9" ht="15" customHeight="1" thickBot="1">
      <c r="A191" s="30"/>
      <c r="B191" s="21"/>
      <c r="C191" s="33"/>
      <c r="D191" s="37"/>
      <c r="E191" s="30"/>
      <c r="F191" s="30"/>
      <c r="G191" s="4"/>
      <c r="H191" s="12"/>
      <c r="I191" s="12"/>
    </row>
    <row r="192" spans="1:9" ht="15" customHeight="1">
      <c r="A192" s="28" t="s">
        <v>114</v>
      </c>
      <c r="B192" s="1" t="s">
        <v>254</v>
      </c>
      <c r="C192" s="31">
        <v>6</v>
      </c>
      <c r="D192" s="36" t="s">
        <v>17</v>
      </c>
      <c r="E192" s="28">
        <v>180</v>
      </c>
      <c r="F192" s="28">
        <f t="shared" ref="F192" si="86">SUM(E192*14.77)</f>
        <v>2658.6</v>
      </c>
      <c r="G192" s="4"/>
      <c r="H192" s="12"/>
      <c r="I192" s="12"/>
    </row>
    <row r="193" spans="1:9" ht="15" customHeight="1" thickBot="1">
      <c r="A193" s="30"/>
      <c r="B193" s="21"/>
      <c r="C193" s="33"/>
      <c r="D193" s="37"/>
      <c r="E193" s="30"/>
      <c r="F193" s="30"/>
      <c r="G193" s="4"/>
      <c r="H193" s="12"/>
      <c r="I193" s="12"/>
    </row>
    <row r="194" spans="1:9" ht="15" customHeight="1">
      <c r="A194" s="28" t="s">
        <v>116</v>
      </c>
      <c r="B194" s="1" t="s">
        <v>255</v>
      </c>
      <c r="C194" s="31">
        <v>3</v>
      </c>
      <c r="D194" s="36" t="s">
        <v>17</v>
      </c>
      <c r="E194" s="28">
        <v>77</v>
      </c>
      <c r="F194" s="28">
        <f t="shared" ref="F194" si="87">SUM(E194*14.77)</f>
        <v>1137.29</v>
      </c>
      <c r="G194" s="4"/>
      <c r="H194" s="12"/>
      <c r="I194" s="12"/>
    </row>
    <row r="195" spans="1:9" ht="15" customHeight="1" thickBot="1">
      <c r="A195" s="30"/>
      <c r="B195" s="21"/>
      <c r="C195" s="33"/>
      <c r="D195" s="37"/>
      <c r="E195" s="30"/>
      <c r="F195" s="30"/>
      <c r="G195" s="4"/>
      <c r="H195" s="12"/>
      <c r="I195" s="12"/>
    </row>
    <row r="196" spans="1:9" ht="15" customHeight="1">
      <c r="A196" s="28" t="s">
        <v>117</v>
      </c>
      <c r="B196" s="1" t="s">
        <v>256</v>
      </c>
      <c r="C196" s="31">
        <v>2</v>
      </c>
      <c r="D196" s="36" t="s">
        <v>17</v>
      </c>
      <c r="E196" s="28">
        <v>60</v>
      </c>
      <c r="F196" s="28">
        <f t="shared" ref="F196" si="88">SUM(E196*14.77)</f>
        <v>886.19999999999993</v>
      </c>
      <c r="G196" s="4"/>
      <c r="H196" s="12"/>
      <c r="I196" s="12"/>
    </row>
    <row r="197" spans="1:9" ht="15" customHeight="1" thickBot="1">
      <c r="A197" s="30"/>
      <c r="B197" s="21"/>
      <c r="C197" s="33"/>
      <c r="D197" s="37"/>
      <c r="E197" s="30"/>
      <c r="F197" s="30"/>
      <c r="G197" s="4"/>
      <c r="H197" s="12"/>
      <c r="I197" s="12"/>
    </row>
    <row r="198" spans="1:9" ht="15" customHeight="1">
      <c r="A198" s="28" t="s">
        <v>118</v>
      </c>
      <c r="B198" s="1" t="s">
        <v>257</v>
      </c>
      <c r="C198" s="31">
        <v>5</v>
      </c>
      <c r="D198" s="36" t="s">
        <v>190</v>
      </c>
      <c r="E198" s="28">
        <v>122</v>
      </c>
      <c r="F198" s="28">
        <f t="shared" ref="F198" si="89">SUM(E198*14.77)</f>
        <v>1801.94</v>
      </c>
      <c r="G198" s="4"/>
      <c r="H198" s="12"/>
      <c r="I198" s="12"/>
    </row>
    <row r="199" spans="1:9" ht="15" customHeight="1" thickBot="1">
      <c r="A199" s="30"/>
      <c r="B199" s="21"/>
      <c r="C199" s="33"/>
      <c r="D199" s="37"/>
      <c r="E199" s="30"/>
      <c r="F199" s="30"/>
      <c r="G199" s="4"/>
      <c r="H199" s="12"/>
      <c r="I199" s="12"/>
    </row>
    <row r="200" spans="1:9" ht="15" customHeight="1">
      <c r="A200" s="28" t="s">
        <v>119</v>
      </c>
      <c r="B200" s="1" t="s">
        <v>259</v>
      </c>
      <c r="C200" s="31">
        <v>2</v>
      </c>
      <c r="D200" s="36" t="s">
        <v>17</v>
      </c>
      <c r="E200" s="28">
        <v>60</v>
      </c>
      <c r="F200" s="28">
        <f t="shared" ref="F200" si="90">SUM(E200*14.77)</f>
        <v>886.19999999999993</v>
      </c>
      <c r="G200" s="4"/>
      <c r="H200" s="12"/>
      <c r="I200" s="12"/>
    </row>
    <row r="201" spans="1:9" ht="15" customHeight="1" thickBot="1">
      <c r="A201" s="30"/>
      <c r="B201" s="21"/>
      <c r="C201" s="33"/>
      <c r="D201" s="37"/>
      <c r="E201" s="30"/>
      <c r="F201" s="30"/>
      <c r="G201" s="4"/>
      <c r="H201" s="12"/>
      <c r="I201" s="12"/>
    </row>
    <row r="202" spans="1:9" ht="15" customHeight="1">
      <c r="A202" s="28" t="s">
        <v>120</v>
      </c>
      <c r="B202" s="1" t="s">
        <v>260</v>
      </c>
      <c r="C202" s="31">
        <v>4</v>
      </c>
      <c r="D202" s="36" t="s">
        <v>190</v>
      </c>
      <c r="E202" s="28">
        <v>120</v>
      </c>
      <c r="F202" s="28">
        <f t="shared" ref="F202" si="91">SUM(E202*14.77)</f>
        <v>1772.3999999999999</v>
      </c>
      <c r="G202" s="4"/>
      <c r="H202" s="12"/>
      <c r="I202" s="12"/>
    </row>
    <row r="203" spans="1:9" ht="15" customHeight="1" thickBot="1">
      <c r="A203" s="30"/>
      <c r="B203" s="21"/>
      <c r="C203" s="33"/>
      <c r="D203" s="37"/>
      <c r="E203" s="30"/>
      <c r="F203" s="30"/>
      <c r="G203" s="4"/>
      <c r="H203" s="12"/>
      <c r="I203" s="12"/>
    </row>
    <row r="204" spans="1:9" ht="15" customHeight="1">
      <c r="A204" s="28" t="s">
        <v>121</v>
      </c>
      <c r="B204" s="1" t="s">
        <v>261</v>
      </c>
      <c r="C204" s="31">
        <v>4</v>
      </c>
      <c r="D204" s="36"/>
      <c r="E204" s="28">
        <v>120</v>
      </c>
      <c r="F204" s="28">
        <f t="shared" ref="F204" si="92">SUM(E204*14.77)</f>
        <v>1772.3999999999999</v>
      </c>
      <c r="G204" s="4"/>
      <c r="H204" s="12"/>
      <c r="I204" s="12"/>
    </row>
    <row r="205" spans="1:9" ht="15" customHeight="1" thickBot="1">
      <c r="A205" s="30"/>
      <c r="B205" s="21"/>
      <c r="C205" s="33"/>
      <c r="D205" s="37"/>
      <c r="E205" s="30"/>
      <c r="F205" s="30"/>
      <c r="G205" s="4"/>
      <c r="H205" s="12"/>
      <c r="I205" s="12"/>
    </row>
    <row r="206" spans="1:9" ht="15" customHeight="1">
      <c r="A206" s="28" t="s">
        <v>122</v>
      </c>
      <c r="B206" s="3" t="s">
        <v>262</v>
      </c>
      <c r="C206" s="31">
        <v>4</v>
      </c>
      <c r="D206" s="36"/>
      <c r="E206" s="28">
        <v>120</v>
      </c>
      <c r="F206" s="28">
        <f t="shared" ref="F206" si="93">SUM(E206*14.77)</f>
        <v>1772.3999999999999</v>
      </c>
      <c r="G206" s="4"/>
      <c r="H206" s="12"/>
      <c r="I206" s="12"/>
    </row>
    <row r="207" spans="1:9" ht="15" customHeight="1" thickBot="1">
      <c r="A207" s="30"/>
      <c r="B207" s="21"/>
      <c r="C207" s="33"/>
      <c r="D207" s="37"/>
      <c r="E207" s="30"/>
      <c r="F207" s="30"/>
      <c r="G207" s="4"/>
      <c r="H207" s="12"/>
      <c r="I207" s="12"/>
    </row>
    <row r="208" spans="1:9" ht="15" customHeight="1">
      <c r="A208" s="28" t="s">
        <v>123</v>
      </c>
      <c r="B208" s="1" t="s">
        <v>263</v>
      </c>
      <c r="C208" s="31">
        <v>4</v>
      </c>
      <c r="D208" s="36"/>
      <c r="E208" s="28">
        <v>120</v>
      </c>
      <c r="F208" s="28">
        <f t="shared" ref="F208" si="94">SUM(E208*14.77)</f>
        <v>1772.3999999999999</v>
      </c>
      <c r="G208" s="4"/>
      <c r="H208" s="12"/>
      <c r="I208" s="12"/>
    </row>
    <row r="209" spans="1:9" ht="15" customHeight="1" thickBot="1">
      <c r="A209" s="30"/>
      <c r="B209" s="21"/>
      <c r="C209" s="33"/>
      <c r="D209" s="37"/>
      <c r="E209" s="30"/>
      <c r="F209" s="30"/>
      <c r="G209" s="4"/>
      <c r="H209" s="12"/>
      <c r="I209" s="12"/>
    </row>
    <row r="210" spans="1:9" ht="15" customHeight="1">
      <c r="A210" s="28" t="s">
        <v>124</v>
      </c>
      <c r="B210" s="1" t="s">
        <v>264</v>
      </c>
      <c r="C210" s="31">
        <v>5</v>
      </c>
      <c r="D210" s="36"/>
      <c r="E210" s="28">
        <v>150</v>
      </c>
      <c r="F210" s="28">
        <f t="shared" ref="F210" si="95">SUM(E210*14.77)</f>
        <v>2215.5</v>
      </c>
      <c r="G210" s="4"/>
      <c r="H210" s="12"/>
      <c r="I210" s="12"/>
    </row>
    <row r="211" spans="1:9" ht="15" customHeight="1" thickBot="1">
      <c r="A211" s="30"/>
      <c r="B211" s="21"/>
      <c r="C211" s="33"/>
      <c r="D211" s="37"/>
      <c r="E211" s="30"/>
      <c r="F211" s="30"/>
      <c r="G211" s="4"/>
      <c r="H211" s="12"/>
      <c r="I211" s="12"/>
    </row>
    <row r="212" spans="1:9" ht="15" customHeight="1">
      <c r="A212" s="28" t="s">
        <v>125</v>
      </c>
      <c r="B212" s="1" t="s">
        <v>265</v>
      </c>
      <c r="C212" s="31">
        <v>3</v>
      </c>
      <c r="D212" s="36" t="s">
        <v>190</v>
      </c>
      <c r="E212" s="28">
        <v>90</v>
      </c>
      <c r="F212" s="28">
        <f t="shared" ref="F212" si="96">SUM(E212*14.77)</f>
        <v>1329.3</v>
      </c>
      <c r="G212" s="4"/>
      <c r="H212" s="12"/>
      <c r="I212" s="12"/>
    </row>
    <row r="213" spans="1:9" ht="15" customHeight="1" thickBot="1">
      <c r="A213" s="30"/>
      <c r="B213" s="21"/>
      <c r="C213" s="33"/>
      <c r="D213" s="37"/>
      <c r="E213" s="30"/>
      <c r="F213" s="30"/>
      <c r="G213" s="4"/>
      <c r="H213" s="12"/>
      <c r="I213" s="12"/>
    </row>
    <row r="214" spans="1:9" ht="15" customHeight="1">
      <c r="A214" s="28" t="s">
        <v>126</v>
      </c>
      <c r="B214" s="1" t="s">
        <v>266</v>
      </c>
      <c r="C214" s="31">
        <v>3</v>
      </c>
      <c r="D214" s="36" t="s">
        <v>190</v>
      </c>
      <c r="E214" s="28">
        <v>90</v>
      </c>
      <c r="F214" s="28">
        <f t="shared" ref="F214" si="97">SUM(E214*14.77)</f>
        <v>1329.3</v>
      </c>
      <c r="G214" s="4"/>
      <c r="H214" s="12"/>
      <c r="I214" s="12"/>
    </row>
    <row r="215" spans="1:9" ht="15" customHeight="1" thickBot="1">
      <c r="A215" s="30"/>
      <c r="B215" s="21"/>
      <c r="C215" s="33"/>
      <c r="D215" s="37"/>
      <c r="E215" s="30"/>
      <c r="F215" s="30"/>
      <c r="G215" s="4"/>
      <c r="H215" s="12"/>
      <c r="I215" s="12"/>
    </row>
    <row r="216" spans="1:9" ht="15" customHeight="1">
      <c r="A216" s="28" t="s">
        <v>127</v>
      </c>
      <c r="B216" s="3" t="s">
        <v>267</v>
      </c>
      <c r="C216" s="31">
        <v>3</v>
      </c>
      <c r="D216" s="36"/>
      <c r="E216" s="28">
        <v>90</v>
      </c>
      <c r="F216" s="28">
        <f t="shared" ref="F216:F218" si="98">SUM(E216*14.77)</f>
        <v>1329.3</v>
      </c>
      <c r="G216" s="4"/>
      <c r="H216" s="12"/>
      <c r="I216" s="12"/>
    </row>
    <row r="217" spans="1:9" ht="15" customHeight="1" thickBot="1">
      <c r="A217" s="30"/>
      <c r="B217" s="21"/>
      <c r="C217" s="33"/>
      <c r="D217" s="37"/>
      <c r="E217" s="30"/>
      <c r="F217" s="30"/>
      <c r="G217" s="4"/>
      <c r="H217" s="12"/>
      <c r="I217" s="12"/>
    </row>
    <row r="218" spans="1:9" ht="15" customHeight="1">
      <c r="A218" s="28" t="s">
        <v>128</v>
      </c>
      <c r="B218" s="3" t="s">
        <v>268</v>
      </c>
      <c r="C218" s="31">
        <v>5</v>
      </c>
      <c r="D218" s="36" t="s">
        <v>17</v>
      </c>
      <c r="E218" s="28">
        <v>150</v>
      </c>
      <c r="F218" s="28">
        <f t="shared" si="98"/>
        <v>2215.5</v>
      </c>
      <c r="G218" s="4"/>
      <c r="H218" s="12"/>
      <c r="I218" s="12"/>
    </row>
    <row r="219" spans="1:9" ht="15" customHeight="1" thickBot="1">
      <c r="A219" s="30"/>
      <c r="B219" s="21"/>
      <c r="C219" s="33"/>
      <c r="D219" s="37"/>
      <c r="E219" s="30"/>
      <c r="F219" s="30"/>
      <c r="G219" s="4"/>
      <c r="H219" s="12"/>
      <c r="I219" s="12"/>
    </row>
    <row r="220" spans="1:9" ht="15" customHeight="1">
      <c r="A220" s="28" t="s">
        <v>129</v>
      </c>
      <c r="B220" s="1" t="s">
        <v>269</v>
      </c>
      <c r="C220" s="31">
        <v>4</v>
      </c>
      <c r="D220" s="36"/>
      <c r="E220" s="28">
        <v>120</v>
      </c>
      <c r="F220" s="28">
        <f t="shared" ref="F220" si="99">SUM(E220*14.77)</f>
        <v>1772.3999999999999</v>
      </c>
      <c r="G220" s="4"/>
      <c r="H220" s="12"/>
      <c r="I220" s="12"/>
    </row>
    <row r="221" spans="1:9" ht="15" customHeight="1" thickBot="1">
      <c r="A221" s="30"/>
      <c r="B221" s="21"/>
      <c r="C221" s="33"/>
      <c r="D221" s="37"/>
      <c r="E221" s="30"/>
      <c r="F221" s="30"/>
      <c r="G221" s="4"/>
      <c r="H221" s="12"/>
      <c r="I221" s="12"/>
    </row>
    <row r="222" spans="1:9" ht="15" customHeight="1">
      <c r="A222" s="28" t="s">
        <v>130</v>
      </c>
      <c r="B222" s="1" t="s">
        <v>270</v>
      </c>
      <c r="C222" s="31">
        <v>5</v>
      </c>
      <c r="D222" s="36" t="s">
        <v>190</v>
      </c>
      <c r="E222" s="28">
        <v>150</v>
      </c>
      <c r="F222" s="28">
        <f t="shared" ref="F222" si="100">SUM(E222*14.77)</f>
        <v>2215.5</v>
      </c>
      <c r="G222" s="4"/>
      <c r="H222" s="12"/>
      <c r="I222" s="12"/>
    </row>
    <row r="223" spans="1:9" ht="15" customHeight="1" thickBot="1">
      <c r="A223" s="30"/>
      <c r="B223" s="21"/>
      <c r="C223" s="33"/>
      <c r="D223" s="37"/>
      <c r="E223" s="30"/>
      <c r="F223" s="30"/>
      <c r="G223" s="4"/>
      <c r="H223" s="12"/>
      <c r="I223" s="12"/>
    </row>
    <row r="224" spans="1:9" ht="15" customHeight="1">
      <c r="A224" s="28" t="s">
        <v>131</v>
      </c>
      <c r="B224" s="1" t="s">
        <v>271</v>
      </c>
      <c r="C224" s="31">
        <v>3</v>
      </c>
      <c r="D224" s="36" t="s">
        <v>190</v>
      </c>
      <c r="E224" s="28">
        <v>75</v>
      </c>
      <c r="F224" s="28">
        <f t="shared" ref="F224" si="101">SUM(E224*14.77)</f>
        <v>1107.75</v>
      </c>
      <c r="G224" s="4"/>
      <c r="H224" s="12"/>
      <c r="I224" s="12"/>
    </row>
    <row r="225" spans="1:9" ht="15" customHeight="1" thickBot="1">
      <c r="A225" s="30"/>
      <c r="B225" s="21"/>
      <c r="C225" s="33"/>
      <c r="D225" s="37"/>
      <c r="E225" s="30"/>
      <c r="F225" s="30"/>
      <c r="G225" s="4"/>
      <c r="H225" s="12"/>
      <c r="I225" s="12"/>
    </row>
    <row r="226" spans="1:9" ht="15" customHeight="1">
      <c r="A226" s="28" t="s">
        <v>132</v>
      </c>
      <c r="B226" s="6" t="s">
        <v>272</v>
      </c>
      <c r="C226" s="31">
        <v>4</v>
      </c>
      <c r="D226" s="36" t="s">
        <v>17</v>
      </c>
      <c r="E226" s="28">
        <v>120</v>
      </c>
      <c r="F226" s="28">
        <f t="shared" ref="F226" si="102">SUM(E226*14.77)</f>
        <v>1772.3999999999999</v>
      </c>
      <c r="G226" s="4"/>
      <c r="H226" s="12"/>
      <c r="I226" s="12"/>
    </row>
    <row r="227" spans="1:9" ht="15" customHeight="1" thickBot="1">
      <c r="A227" s="30"/>
      <c r="B227" s="21"/>
      <c r="C227" s="33"/>
      <c r="D227" s="37"/>
      <c r="E227" s="30"/>
      <c r="F227" s="30"/>
      <c r="G227" s="4"/>
      <c r="H227" s="12"/>
      <c r="I227" s="12"/>
    </row>
    <row r="228" spans="1:9" ht="15" customHeight="1">
      <c r="A228" s="28" t="s">
        <v>133</v>
      </c>
      <c r="B228" s="6" t="s">
        <v>273</v>
      </c>
      <c r="C228" s="31">
        <v>5</v>
      </c>
      <c r="D228" s="36"/>
      <c r="E228" s="28">
        <v>126</v>
      </c>
      <c r="F228" s="28">
        <f t="shared" ref="F228" si="103">SUM(E228*14.77)</f>
        <v>1861.02</v>
      </c>
      <c r="G228" s="4"/>
      <c r="H228" s="12"/>
      <c r="I228" s="12"/>
    </row>
    <row r="229" spans="1:9" ht="15" customHeight="1" thickBot="1">
      <c r="A229" s="30"/>
      <c r="B229" s="21"/>
      <c r="C229" s="33"/>
      <c r="D229" s="37"/>
      <c r="E229" s="30"/>
      <c r="F229" s="30"/>
      <c r="G229" s="4"/>
      <c r="H229" s="12"/>
      <c r="I229" s="12"/>
    </row>
    <row r="230" spans="1:9" ht="15" customHeight="1">
      <c r="A230" s="28" t="s">
        <v>134</v>
      </c>
      <c r="B230" s="6" t="s">
        <v>274</v>
      </c>
      <c r="C230" s="31">
        <v>4</v>
      </c>
      <c r="D230" s="36" t="s">
        <v>190</v>
      </c>
      <c r="E230" s="28">
        <v>115</v>
      </c>
      <c r="F230" s="28">
        <f t="shared" ref="F230" si="104">SUM(E230*14.77)</f>
        <v>1698.55</v>
      </c>
      <c r="G230" s="4"/>
      <c r="H230" s="12"/>
      <c r="I230" s="12"/>
    </row>
    <row r="231" spans="1:9" ht="15" customHeight="1" thickBot="1">
      <c r="A231" s="30"/>
      <c r="B231" s="21"/>
      <c r="C231" s="33"/>
      <c r="D231" s="37"/>
      <c r="E231" s="30"/>
      <c r="F231" s="30"/>
      <c r="G231" s="4"/>
      <c r="H231" s="12"/>
      <c r="I231" s="12"/>
    </row>
    <row r="232" spans="1:9" ht="15" customHeight="1">
      <c r="A232" s="28" t="s">
        <v>135</v>
      </c>
      <c r="B232" s="6" t="s">
        <v>275</v>
      </c>
      <c r="C232" s="31">
        <v>3</v>
      </c>
      <c r="D232" s="36"/>
      <c r="E232" s="28">
        <v>90</v>
      </c>
      <c r="F232" s="28">
        <f t="shared" ref="F232:F294" si="105">SUM(E232*14.77)</f>
        <v>1329.3</v>
      </c>
      <c r="G232" s="4"/>
      <c r="H232" s="12"/>
      <c r="I232" s="12"/>
    </row>
    <row r="233" spans="1:9" ht="15" customHeight="1" thickBot="1">
      <c r="A233" s="30"/>
      <c r="B233" s="21"/>
      <c r="C233" s="33"/>
      <c r="D233" s="37"/>
      <c r="E233" s="30"/>
      <c r="F233" s="30"/>
      <c r="G233" s="4"/>
      <c r="H233" s="12"/>
      <c r="I233" s="12"/>
    </row>
    <row r="234" spans="1:9" ht="15" customHeight="1">
      <c r="A234" s="28" t="s">
        <v>136</v>
      </c>
      <c r="B234" s="6" t="s">
        <v>276</v>
      </c>
      <c r="C234" s="31">
        <v>4</v>
      </c>
      <c r="D234" s="36"/>
      <c r="E234" s="28">
        <v>52</v>
      </c>
      <c r="F234" s="28">
        <f t="shared" si="105"/>
        <v>768.04</v>
      </c>
      <c r="G234" s="4"/>
      <c r="H234" s="12"/>
      <c r="I234" s="12"/>
    </row>
    <row r="235" spans="1:9" ht="15" customHeight="1" thickBot="1">
      <c r="A235" s="30"/>
      <c r="B235" s="21"/>
      <c r="C235" s="33"/>
      <c r="D235" s="37"/>
      <c r="E235" s="30"/>
      <c r="F235" s="30"/>
      <c r="G235" s="4"/>
      <c r="H235" s="12"/>
      <c r="I235" s="12"/>
    </row>
    <row r="236" spans="1:9" ht="15" customHeight="1">
      <c r="A236" s="28" t="s">
        <v>137</v>
      </c>
      <c r="B236" s="6" t="s">
        <v>277</v>
      </c>
      <c r="C236" s="31">
        <v>4</v>
      </c>
      <c r="D236" s="36" t="s">
        <v>190</v>
      </c>
      <c r="E236" s="28">
        <v>120</v>
      </c>
      <c r="F236" s="28">
        <f t="shared" si="105"/>
        <v>1772.3999999999999</v>
      </c>
      <c r="G236" s="4"/>
      <c r="H236" s="12"/>
      <c r="I236" s="12"/>
    </row>
    <row r="237" spans="1:9" ht="15" customHeight="1" thickBot="1">
      <c r="A237" s="30"/>
      <c r="B237" s="21"/>
      <c r="C237" s="33"/>
      <c r="D237" s="37"/>
      <c r="E237" s="30"/>
      <c r="F237" s="30"/>
      <c r="G237" s="4"/>
      <c r="H237" s="12"/>
      <c r="I237" s="12"/>
    </row>
    <row r="238" spans="1:9" ht="15" customHeight="1">
      <c r="A238" s="28" t="s">
        <v>139</v>
      </c>
      <c r="B238" s="6" t="s">
        <v>278</v>
      </c>
      <c r="C238" s="31">
        <v>2</v>
      </c>
      <c r="D238" s="36" t="s">
        <v>17</v>
      </c>
      <c r="E238" s="28">
        <v>60</v>
      </c>
      <c r="F238" s="28">
        <f t="shared" si="105"/>
        <v>886.19999999999993</v>
      </c>
      <c r="G238" s="4"/>
      <c r="H238" s="12"/>
      <c r="I238" s="12"/>
    </row>
    <row r="239" spans="1:9" ht="15" customHeight="1" thickBot="1">
      <c r="A239" s="30"/>
      <c r="B239" s="21"/>
      <c r="C239" s="33"/>
      <c r="D239" s="37"/>
      <c r="E239" s="30"/>
      <c r="F239" s="30"/>
      <c r="G239" s="4"/>
      <c r="H239" s="12"/>
      <c r="I239" s="12"/>
    </row>
    <row r="240" spans="1:9" ht="15" customHeight="1">
      <c r="A240" s="28" t="s">
        <v>140</v>
      </c>
      <c r="B240" s="6" t="s">
        <v>279</v>
      </c>
      <c r="C240" s="31">
        <v>5</v>
      </c>
      <c r="D240" s="36"/>
      <c r="E240" s="28">
        <v>150</v>
      </c>
      <c r="F240" s="28">
        <f t="shared" si="105"/>
        <v>2215.5</v>
      </c>
      <c r="G240" s="4"/>
      <c r="H240" s="12"/>
      <c r="I240" s="12"/>
    </row>
    <row r="241" spans="1:9" ht="15" customHeight="1" thickBot="1">
      <c r="A241" s="30"/>
      <c r="B241" s="21"/>
      <c r="C241" s="33"/>
      <c r="D241" s="37"/>
      <c r="E241" s="30"/>
      <c r="F241" s="30"/>
      <c r="G241" s="4"/>
      <c r="H241" s="12"/>
      <c r="I241" s="12"/>
    </row>
    <row r="242" spans="1:9" ht="15" customHeight="1">
      <c r="A242" s="28" t="s">
        <v>142</v>
      </c>
      <c r="B242" s="7" t="s">
        <v>280</v>
      </c>
      <c r="C242" s="31">
        <v>4</v>
      </c>
      <c r="D242" s="36"/>
      <c r="E242" s="28">
        <v>120</v>
      </c>
      <c r="F242" s="28">
        <f t="shared" si="105"/>
        <v>1772.3999999999999</v>
      </c>
      <c r="G242" s="4"/>
      <c r="H242" s="12"/>
      <c r="I242" s="12"/>
    </row>
    <row r="243" spans="1:9" ht="15" customHeight="1" thickBot="1">
      <c r="A243" s="30"/>
      <c r="B243" s="21"/>
      <c r="C243" s="33"/>
      <c r="D243" s="37"/>
      <c r="E243" s="30"/>
      <c r="F243" s="30"/>
      <c r="G243" s="4"/>
      <c r="H243" s="12"/>
      <c r="I243" s="12"/>
    </row>
    <row r="244" spans="1:9" ht="15" customHeight="1">
      <c r="A244" s="28" t="s">
        <v>143</v>
      </c>
      <c r="B244" s="6" t="s">
        <v>281</v>
      </c>
      <c r="C244" s="31">
        <v>5</v>
      </c>
      <c r="D244" s="36"/>
      <c r="E244" s="28">
        <v>150</v>
      </c>
      <c r="F244" s="28">
        <f t="shared" si="105"/>
        <v>2215.5</v>
      </c>
      <c r="G244" s="4"/>
      <c r="H244" s="12"/>
      <c r="I244" s="12"/>
    </row>
    <row r="245" spans="1:9" ht="15" customHeight="1" thickBot="1">
      <c r="A245" s="30"/>
      <c r="B245" s="21"/>
      <c r="C245" s="33"/>
      <c r="D245" s="37"/>
      <c r="E245" s="30"/>
      <c r="F245" s="30"/>
      <c r="G245" s="4"/>
      <c r="H245" s="12"/>
      <c r="I245" s="12"/>
    </row>
    <row r="246" spans="1:9" ht="15" customHeight="1">
      <c r="A246" s="28" t="s">
        <v>144</v>
      </c>
      <c r="B246" s="6" t="s">
        <v>322</v>
      </c>
      <c r="C246" s="31">
        <v>4</v>
      </c>
      <c r="D246" s="36"/>
      <c r="E246" s="28">
        <v>98</v>
      </c>
      <c r="F246" s="28">
        <f t="shared" si="105"/>
        <v>1447.46</v>
      </c>
      <c r="G246" s="4"/>
      <c r="H246" s="12"/>
      <c r="I246" s="12"/>
    </row>
    <row r="247" spans="1:9" ht="15" customHeight="1" thickBot="1">
      <c r="A247" s="30"/>
      <c r="B247" s="21"/>
      <c r="C247" s="33"/>
      <c r="D247" s="37"/>
      <c r="E247" s="30"/>
      <c r="F247" s="30"/>
      <c r="G247" s="4"/>
      <c r="H247" s="12"/>
      <c r="I247" s="12"/>
    </row>
    <row r="248" spans="1:9" ht="15" customHeight="1">
      <c r="A248" s="28" t="s">
        <v>145</v>
      </c>
      <c r="B248" s="6" t="s">
        <v>282</v>
      </c>
      <c r="C248" s="31">
        <v>2</v>
      </c>
      <c r="D248" s="36" t="s">
        <v>17</v>
      </c>
      <c r="E248" s="28">
        <v>60</v>
      </c>
      <c r="F248" s="28">
        <f t="shared" si="105"/>
        <v>886.19999999999993</v>
      </c>
      <c r="G248" s="4"/>
      <c r="H248" s="12"/>
      <c r="I248" s="12"/>
    </row>
    <row r="249" spans="1:9" ht="15" customHeight="1" thickBot="1">
      <c r="A249" s="30"/>
      <c r="B249" s="21"/>
      <c r="C249" s="33"/>
      <c r="D249" s="37"/>
      <c r="E249" s="30"/>
      <c r="F249" s="30"/>
      <c r="G249" s="4"/>
      <c r="H249" s="12"/>
      <c r="I249" s="12"/>
    </row>
    <row r="250" spans="1:9" ht="15" customHeight="1">
      <c r="A250" s="28" t="s">
        <v>146</v>
      </c>
      <c r="B250" s="7" t="s">
        <v>283</v>
      </c>
      <c r="C250" s="31">
        <v>1</v>
      </c>
      <c r="D250" s="36" t="s">
        <v>190</v>
      </c>
      <c r="E250" s="28">
        <v>30</v>
      </c>
      <c r="F250" s="28">
        <f t="shared" si="105"/>
        <v>443.09999999999997</v>
      </c>
      <c r="G250" s="4"/>
      <c r="H250" s="12"/>
      <c r="I250" s="12"/>
    </row>
    <row r="251" spans="1:9" ht="15" customHeight="1" thickBot="1">
      <c r="A251" s="30"/>
      <c r="B251" s="21"/>
      <c r="C251" s="33"/>
      <c r="D251" s="37"/>
      <c r="E251" s="30"/>
      <c r="F251" s="30"/>
      <c r="G251" s="4"/>
      <c r="H251" s="12"/>
      <c r="I251" s="12"/>
    </row>
    <row r="252" spans="1:9" ht="15" customHeight="1">
      <c r="A252" s="28" t="s">
        <v>147</v>
      </c>
      <c r="B252" s="6" t="s">
        <v>284</v>
      </c>
      <c r="C252" s="31">
        <v>5</v>
      </c>
      <c r="D252" s="36"/>
      <c r="E252" s="28">
        <v>150</v>
      </c>
      <c r="F252" s="28">
        <f t="shared" si="105"/>
        <v>2215.5</v>
      </c>
      <c r="G252" s="4"/>
      <c r="H252" s="12"/>
      <c r="I252" s="12"/>
    </row>
    <row r="253" spans="1:9" ht="15" customHeight="1" thickBot="1">
      <c r="A253" s="30"/>
      <c r="B253" s="21"/>
      <c r="C253" s="33"/>
      <c r="D253" s="37"/>
      <c r="E253" s="30"/>
      <c r="F253" s="30"/>
      <c r="G253" s="4"/>
      <c r="H253" s="12"/>
      <c r="I253" s="12"/>
    </row>
    <row r="254" spans="1:9" ht="15" customHeight="1">
      <c r="A254" s="28" t="s">
        <v>148</v>
      </c>
      <c r="B254" s="6" t="s">
        <v>285</v>
      </c>
      <c r="C254" s="31">
        <v>5</v>
      </c>
      <c r="D254" s="36" t="s">
        <v>190</v>
      </c>
      <c r="E254" s="28">
        <v>150</v>
      </c>
      <c r="F254" s="28">
        <f t="shared" si="105"/>
        <v>2215.5</v>
      </c>
      <c r="G254" s="4"/>
      <c r="H254" s="12"/>
      <c r="I254" s="12"/>
    </row>
    <row r="255" spans="1:9" ht="15" customHeight="1" thickBot="1">
      <c r="A255" s="30"/>
      <c r="B255" s="21"/>
      <c r="C255" s="33"/>
      <c r="D255" s="37"/>
      <c r="E255" s="30"/>
      <c r="F255" s="30"/>
      <c r="G255" s="4"/>
      <c r="H255" s="12"/>
      <c r="I255" s="12"/>
    </row>
    <row r="256" spans="1:9" ht="15" customHeight="1">
      <c r="A256" s="28" t="s">
        <v>149</v>
      </c>
      <c r="B256" s="6" t="s">
        <v>286</v>
      </c>
      <c r="C256" s="31">
        <v>1</v>
      </c>
      <c r="D256" s="36" t="s">
        <v>190</v>
      </c>
      <c r="E256" s="28">
        <v>17</v>
      </c>
      <c r="F256" s="28">
        <f t="shared" si="105"/>
        <v>251.09</v>
      </c>
      <c r="G256" s="4"/>
      <c r="H256" s="12"/>
      <c r="I256" s="12"/>
    </row>
    <row r="257" spans="1:9" ht="15" customHeight="1" thickBot="1">
      <c r="A257" s="30"/>
      <c r="B257" s="23"/>
      <c r="C257" s="33"/>
      <c r="D257" s="37"/>
      <c r="E257" s="30"/>
      <c r="F257" s="30"/>
      <c r="G257" s="4"/>
      <c r="H257" s="12"/>
      <c r="I257" s="12"/>
    </row>
    <row r="258" spans="1:9" ht="15" customHeight="1">
      <c r="A258" s="28" t="s">
        <v>150</v>
      </c>
      <c r="B258" s="6" t="s">
        <v>287</v>
      </c>
      <c r="C258" s="31">
        <v>2</v>
      </c>
      <c r="D258" s="36" t="s">
        <v>190</v>
      </c>
      <c r="E258" s="28">
        <v>60</v>
      </c>
      <c r="F258" s="28">
        <f t="shared" si="105"/>
        <v>886.19999999999993</v>
      </c>
      <c r="G258" s="4"/>
      <c r="H258" s="12"/>
      <c r="I258" s="12"/>
    </row>
    <row r="259" spans="1:9" ht="15" customHeight="1" thickBot="1">
      <c r="A259" s="30"/>
      <c r="B259" s="21"/>
      <c r="C259" s="33"/>
      <c r="D259" s="37"/>
      <c r="E259" s="30"/>
      <c r="F259" s="30"/>
      <c r="G259" s="4"/>
      <c r="H259" s="12"/>
      <c r="I259" s="12"/>
    </row>
    <row r="260" spans="1:9" ht="15" customHeight="1">
      <c r="A260" s="28" t="s">
        <v>151</v>
      </c>
      <c r="B260" s="6" t="s">
        <v>288</v>
      </c>
      <c r="C260" s="31">
        <v>4</v>
      </c>
      <c r="D260" s="36"/>
      <c r="E260" s="28">
        <v>120</v>
      </c>
      <c r="F260" s="28">
        <f t="shared" si="105"/>
        <v>1772.3999999999999</v>
      </c>
      <c r="G260" s="4"/>
      <c r="H260" s="12"/>
      <c r="I260" s="12"/>
    </row>
    <row r="261" spans="1:9" ht="15" customHeight="1" thickBot="1">
      <c r="A261" s="30"/>
      <c r="B261" s="21"/>
      <c r="C261" s="33"/>
      <c r="D261" s="37"/>
      <c r="E261" s="30"/>
      <c r="F261" s="30"/>
      <c r="G261" s="4"/>
      <c r="H261" s="12"/>
      <c r="I261" s="12"/>
    </row>
    <row r="262" spans="1:9" ht="15" customHeight="1">
      <c r="A262" s="28" t="s">
        <v>152</v>
      </c>
      <c r="B262" s="6" t="s">
        <v>289</v>
      </c>
      <c r="C262" s="31">
        <v>1</v>
      </c>
      <c r="D262" s="36" t="s">
        <v>17</v>
      </c>
      <c r="E262" s="28">
        <v>21</v>
      </c>
      <c r="F262" s="28">
        <f t="shared" si="105"/>
        <v>310.17</v>
      </c>
      <c r="G262" s="4"/>
      <c r="H262" s="12"/>
      <c r="I262" s="12"/>
    </row>
    <row r="263" spans="1:9" ht="15" customHeight="1" thickBot="1">
      <c r="A263" s="30"/>
      <c r="B263" s="21"/>
      <c r="C263" s="33"/>
      <c r="D263" s="37"/>
      <c r="E263" s="30"/>
      <c r="F263" s="30"/>
      <c r="G263" s="4"/>
      <c r="H263" s="12"/>
      <c r="I263" s="12"/>
    </row>
    <row r="264" spans="1:9" ht="15" customHeight="1">
      <c r="A264" s="28" t="s">
        <v>154</v>
      </c>
      <c r="B264" s="6" t="s">
        <v>290</v>
      </c>
      <c r="C264" s="31">
        <v>5</v>
      </c>
      <c r="D264" s="36"/>
      <c r="E264" s="28">
        <v>150</v>
      </c>
      <c r="F264" s="28">
        <f t="shared" si="105"/>
        <v>2215.5</v>
      </c>
      <c r="G264" s="4"/>
      <c r="H264" s="12"/>
      <c r="I264" s="12"/>
    </row>
    <row r="265" spans="1:9" ht="15" customHeight="1" thickBot="1">
      <c r="A265" s="30"/>
      <c r="B265" s="21"/>
      <c r="C265" s="33"/>
      <c r="D265" s="37"/>
      <c r="E265" s="30"/>
      <c r="F265" s="30"/>
      <c r="G265" s="4"/>
      <c r="H265" s="12"/>
      <c r="I265" s="12"/>
    </row>
    <row r="266" spans="1:9" ht="15" customHeight="1">
      <c r="A266" s="28" t="s">
        <v>155</v>
      </c>
      <c r="B266" s="6" t="s">
        <v>291</v>
      </c>
      <c r="C266" s="31">
        <v>7</v>
      </c>
      <c r="D266" s="36"/>
      <c r="E266" s="28">
        <v>168</v>
      </c>
      <c r="F266" s="28">
        <f t="shared" si="105"/>
        <v>2481.36</v>
      </c>
      <c r="G266" s="4"/>
      <c r="H266" s="12"/>
      <c r="I266" s="12"/>
    </row>
    <row r="267" spans="1:9" ht="15" customHeight="1" thickBot="1">
      <c r="A267" s="30"/>
      <c r="B267" s="21"/>
      <c r="C267" s="33"/>
      <c r="D267" s="37"/>
      <c r="E267" s="30"/>
      <c r="F267" s="30"/>
      <c r="G267" s="4"/>
      <c r="H267" s="12"/>
      <c r="I267" s="12"/>
    </row>
    <row r="268" spans="1:9" ht="15" customHeight="1">
      <c r="A268" s="28" t="s">
        <v>156</v>
      </c>
      <c r="B268" s="6" t="s">
        <v>292</v>
      </c>
      <c r="C268" s="31">
        <v>9</v>
      </c>
      <c r="D268" s="36"/>
      <c r="E268" s="28">
        <v>120</v>
      </c>
      <c r="F268" s="28">
        <f t="shared" si="105"/>
        <v>1772.3999999999999</v>
      </c>
      <c r="G268" s="4"/>
      <c r="H268" s="12"/>
      <c r="I268" s="12"/>
    </row>
    <row r="269" spans="1:9" ht="15" customHeight="1" thickBot="1">
      <c r="A269" s="30"/>
      <c r="B269" s="21"/>
      <c r="C269" s="33"/>
      <c r="D269" s="37"/>
      <c r="E269" s="30"/>
      <c r="F269" s="30"/>
      <c r="G269" s="4"/>
      <c r="H269" s="12"/>
      <c r="I269" s="12"/>
    </row>
    <row r="270" spans="1:9" ht="15" customHeight="1">
      <c r="A270" s="28" t="s">
        <v>157</v>
      </c>
      <c r="B270" s="6" t="s">
        <v>293</v>
      </c>
      <c r="C270" s="31">
        <v>4</v>
      </c>
      <c r="D270" s="36" t="s">
        <v>190</v>
      </c>
      <c r="E270" s="28">
        <v>120</v>
      </c>
      <c r="F270" s="28">
        <f t="shared" si="105"/>
        <v>1772.3999999999999</v>
      </c>
      <c r="G270" s="4"/>
      <c r="H270" s="12"/>
      <c r="I270" s="12"/>
    </row>
    <row r="271" spans="1:9" ht="15" customHeight="1" thickBot="1">
      <c r="A271" s="30"/>
      <c r="B271" s="21"/>
      <c r="C271" s="33"/>
      <c r="D271" s="37"/>
      <c r="E271" s="30"/>
      <c r="F271" s="30"/>
      <c r="G271" s="4"/>
      <c r="H271" s="12"/>
      <c r="I271" s="12"/>
    </row>
    <row r="272" spans="1:9" ht="15" customHeight="1">
      <c r="A272" s="28" t="s">
        <v>158</v>
      </c>
      <c r="B272" s="6" t="s">
        <v>294</v>
      </c>
      <c r="C272" s="31">
        <v>2</v>
      </c>
      <c r="D272" s="36" t="s">
        <v>190</v>
      </c>
      <c r="E272" s="28">
        <v>60</v>
      </c>
      <c r="F272" s="28">
        <f t="shared" si="105"/>
        <v>886.19999999999993</v>
      </c>
      <c r="G272" s="4"/>
      <c r="H272" s="12"/>
      <c r="I272" s="12"/>
    </row>
    <row r="273" spans="1:9" ht="15" customHeight="1" thickBot="1">
      <c r="A273" s="30"/>
      <c r="B273" s="21"/>
      <c r="C273" s="33"/>
      <c r="D273" s="37"/>
      <c r="E273" s="30"/>
      <c r="F273" s="30"/>
      <c r="G273" s="4"/>
      <c r="H273" s="12"/>
      <c r="I273" s="12"/>
    </row>
    <row r="274" spans="1:9" ht="15" customHeight="1">
      <c r="A274" s="28" t="s">
        <v>159</v>
      </c>
      <c r="B274" s="6" t="s">
        <v>295</v>
      </c>
      <c r="C274" s="31">
        <v>3</v>
      </c>
      <c r="D274" s="36" t="s">
        <v>190</v>
      </c>
      <c r="E274" s="28">
        <v>90</v>
      </c>
      <c r="F274" s="28">
        <f t="shared" si="105"/>
        <v>1329.3</v>
      </c>
      <c r="G274" s="4"/>
      <c r="H274" s="12"/>
      <c r="I274" s="12"/>
    </row>
    <row r="275" spans="1:9" ht="15" customHeight="1" thickBot="1">
      <c r="A275" s="30"/>
      <c r="B275" s="21"/>
      <c r="C275" s="33"/>
      <c r="D275" s="37"/>
      <c r="E275" s="30"/>
      <c r="F275" s="30"/>
      <c r="G275" s="4"/>
      <c r="H275" s="12"/>
      <c r="I275" s="12"/>
    </row>
    <row r="276" spans="1:9" ht="15" customHeight="1">
      <c r="A276" s="28" t="s">
        <v>160</v>
      </c>
      <c r="B276" s="6" t="s">
        <v>296</v>
      </c>
      <c r="C276" s="31">
        <v>7</v>
      </c>
      <c r="D276" s="36"/>
      <c r="E276" s="28">
        <v>210</v>
      </c>
      <c r="F276" s="28">
        <f t="shared" si="105"/>
        <v>3101.7</v>
      </c>
      <c r="G276" s="4"/>
      <c r="H276" s="12"/>
      <c r="I276" s="12"/>
    </row>
    <row r="277" spans="1:9" ht="15" customHeight="1" thickBot="1">
      <c r="A277" s="30"/>
      <c r="B277" s="21"/>
      <c r="C277" s="33"/>
      <c r="D277" s="37"/>
      <c r="E277" s="30"/>
      <c r="F277" s="30"/>
      <c r="G277" s="4"/>
      <c r="H277" s="12"/>
      <c r="I277" s="12"/>
    </row>
    <row r="278" spans="1:9" ht="15" customHeight="1">
      <c r="A278" s="28" t="s">
        <v>161</v>
      </c>
      <c r="B278" s="7" t="s">
        <v>297</v>
      </c>
      <c r="C278" s="31">
        <v>4</v>
      </c>
      <c r="D278" s="36" t="s">
        <v>17</v>
      </c>
      <c r="E278" s="28">
        <v>120</v>
      </c>
      <c r="F278" s="28">
        <f t="shared" si="105"/>
        <v>1772.3999999999999</v>
      </c>
      <c r="G278" s="4"/>
      <c r="H278" s="12"/>
      <c r="I278" s="12"/>
    </row>
    <row r="279" spans="1:9" ht="15" customHeight="1" thickBot="1">
      <c r="A279" s="30"/>
      <c r="B279" s="21"/>
      <c r="C279" s="33"/>
      <c r="D279" s="37"/>
      <c r="E279" s="30"/>
      <c r="F279" s="30"/>
      <c r="G279" s="4"/>
      <c r="H279" s="12"/>
      <c r="I279" s="12"/>
    </row>
    <row r="280" spans="1:9" ht="15" customHeight="1">
      <c r="A280" s="28" t="s">
        <v>162</v>
      </c>
      <c r="B280" s="6" t="s">
        <v>298</v>
      </c>
      <c r="C280" s="31">
        <v>5</v>
      </c>
      <c r="D280" s="36"/>
      <c r="E280" s="28">
        <v>150</v>
      </c>
      <c r="F280" s="28">
        <f t="shared" si="105"/>
        <v>2215.5</v>
      </c>
      <c r="G280" s="4"/>
      <c r="H280" s="12"/>
      <c r="I280" s="12"/>
    </row>
    <row r="281" spans="1:9" ht="15" customHeight="1" thickBot="1">
      <c r="A281" s="30"/>
      <c r="B281" s="21"/>
      <c r="C281" s="33"/>
      <c r="D281" s="37"/>
      <c r="E281" s="30"/>
      <c r="F281" s="30"/>
      <c r="G281" s="4"/>
      <c r="H281" s="12"/>
      <c r="I281" s="12"/>
    </row>
    <row r="282" spans="1:9" ht="15" customHeight="1">
      <c r="A282" s="28" t="s">
        <v>163</v>
      </c>
      <c r="B282" s="7" t="s">
        <v>299</v>
      </c>
      <c r="C282" s="31">
        <v>5</v>
      </c>
      <c r="D282" s="36"/>
      <c r="E282" s="28">
        <v>150</v>
      </c>
      <c r="F282" s="28">
        <f t="shared" si="105"/>
        <v>2215.5</v>
      </c>
      <c r="G282" s="4"/>
      <c r="H282" s="12"/>
      <c r="I282" s="12"/>
    </row>
    <row r="283" spans="1:9" ht="15" customHeight="1" thickBot="1">
      <c r="A283" s="30"/>
      <c r="B283" s="21"/>
      <c r="C283" s="33"/>
      <c r="D283" s="37"/>
      <c r="E283" s="30"/>
      <c r="F283" s="30"/>
      <c r="G283" s="4"/>
      <c r="H283" s="12"/>
      <c r="I283" s="12"/>
    </row>
    <row r="284" spans="1:9" ht="15" customHeight="1">
      <c r="A284" s="28" t="s">
        <v>164</v>
      </c>
      <c r="B284" s="6" t="s">
        <v>300</v>
      </c>
      <c r="C284" s="31">
        <v>4</v>
      </c>
      <c r="D284" s="36" t="s">
        <v>190</v>
      </c>
      <c r="E284" s="28">
        <v>120</v>
      </c>
      <c r="F284" s="28">
        <f t="shared" si="105"/>
        <v>1772.3999999999999</v>
      </c>
      <c r="G284" s="4"/>
      <c r="H284" s="12"/>
      <c r="I284" s="12"/>
    </row>
    <row r="285" spans="1:9" ht="15" customHeight="1" thickBot="1">
      <c r="A285" s="30"/>
      <c r="B285" s="21"/>
      <c r="C285" s="33"/>
      <c r="D285" s="37"/>
      <c r="E285" s="30"/>
      <c r="F285" s="30"/>
      <c r="G285" s="4"/>
      <c r="H285" s="12"/>
      <c r="I285" s="12"/>
    </row>
    <row r="286" spans="1:9" ht="15" customHeight="1">
      <c r="A286" s="28" t="s">
        <v>165</v>
      </c>
      <c r="B286" s="6" t="s">
        <v>301</v>
      </c>
      <c r="C286" s="31">
        <v>16</v>
      </c>
      <c r="D286" s="36"/>
      <c r="E286" s="28">
        <v>480</v>
      </c>
      <c r="F286" s="28">
        <f t="shared" si="105"/>
        <v>7089.5999999999995</v>
      </c>
      <c r="G286" s="4"/>
      <c r="H286" s="12"/>
      <c r="I286" s="12"/>
    </row>
    <row r="287" spans="1:9" ht="15" customHeight="1" thickBot="1">
      <c r="A287" s="30"/>
      <c r="B287" s="21"/>
      <c r="C287" s="33"/>
      <c r="D287" s="37"/>
      <c r="E287" s="30"/>
      <c r="F287" s="30"/>
      <c r="G287" s="4"/>
      <c r="H287" s="12"/>
      <c r="I287" s="12"/>
    </row>
    <row r="288" spans="1:9" ht="15" customHeight="1">
      <c r="A288" s="28" t="s">
        <v>166</v>
      </c>
      <c r="B288" s="6" t="s">
        <v>302</v>
      </c>
      <c r="C288" s="31">
        <v>4</v>
      </c>
      <c r="D288" s="36"/>
      <c r="E288" s="28">
        <v>116</v>
      </c>
      <c r="F288" s="28">
        <f t="shared" si="105"/>
        <v>1713.32</v>
      </c>
      <c r="G288" s="4"/>
      <c r="H288" s="12"/>
      <c r="I288" s="12"/>
    </row>
    <row r="289" spans="1:9" ht="15" customHeight="1" thickBot="1">
      <c r="A289" s="30"/>
      <c r="B289" s="21"/>
      <c r="C289" s="33"/>
      <c r="D289" s="37"/>
      <c r="E289" s="30"/>
      <c r="F289" s="30"/>
      <c r="G289" s="4"/>
      <c r="H289" s="12"/>
      <c r="I289" s="12"/>
    </row>
    <row r="290" spans="1:9" ht="15" customHeight="1">
      <c r="A290" s="28" t="s">
        <v>167</v>
      </c>
      <c r="B290" s="6" t="s">
        <v>303</v>
      </c>
      <c r="C290" s="31">
        <v>4</v>
      </c>
      <c r="D290" s="36"/>
      <c r="E290" s="28">
        <v>120</v>
      </c>
      <c r="F290" s="28">
        <f t="shared" si="105"/>
        <v>1772.3999999999999</v>
      </c>
      <c r="G290" s="4"/>
      <c r="H290" s="12"/>
      <c r="I290" s="12"/>
    </row>
    <row r="291" spans="1:9" ht="15" customHeight="1" thickBot="1">
      <c r="A291" s="30"/>
      <c r="B291" s="21"/>
      <c r="C291" s="33"/>
      <c r="D291" s="37"/>
      <c r="E291" s="30"/>
      <c r="F291" s="30"/>
      <c r="G291" s="4"/>
      <c r="H291" s="12"/>
      <c r="I291" s="12"/>
    </row>
    <row r="292" spans="1:9" ht="15" customHeight="1">
      <c r="A292" s="28" t="s">
        <v>168</v>
      </c>
      <c r="B292" s="6" t="s">
        <v>304</v>
      </c>
      <c r="C292" s="31">
        <v>4</v>
      </c>
      <c r="D292" s="36"/>
      <c r="E292" s="28">
        <v>120</v>
      </c>
      <c r="F292" s="28">
        <f t="shared" si="105"/>
        <v>1772.3999999999999</v>
      </c>
      <c r="G292" s="4"/>
      <c r="H292" s="12"/>
      <c r="I292" s="12"/>
    </row>
    <row r="293" spans="1:9" ht="15" customHeight="1" thickBot="1">
      <c r="A293" s="30"/>
      <c r="B293" s="21"/>
      <c r="C293" s="33"/>
      <c r="D293" s="37"/>
      <c r="E293" s="30"/>
      <c r="F293" s="30"/>
      <c r="G293" s="4"/>
      <c r="H293" s="12"/>
      <c r="I293" s="12"/>
    </row>
    <row r="294" spans="1:9" ht="15" customHeight="1">
      <c r="A294" s="28" t="s">
        <v>169</v>
      </c>
      <c r="B294" s="6" t="s">
        <v>305</v>
      </c>
      <c r="C294" s="31">
        <v>4</v>
      </c>
      <c r="D294" s="36"/>
      <c r="E294" s="28">
        <v>120</v>
      </c>
      <c r="F294" s="28">
        <f t="shared" si="105"/>
        <v>1772.3999999999999</v>
      </c>
      <c r="G294" s="4"/>
      <c r="H294" s="12"/>
      <c r="I294" s="12"/>
    </row>
    <row r="295" spans="1:9" ht="15" customHeight="1" thickBot="1">
      <c r="A295" s="30"/>
      <c r="B295" s="21"/>
      <c r="C295" s="33"/>
      <c r="D295" s="37"/>
      <c r="E295" s="30"/>
      <c r="F295" s="30"/>
      <c r="G295" s="4"/>
      <c r="H295" s="12"/>
      <c r="I295" s="12"/>
    </row>
    <row r="296" spans="1:9" ht="15" customHeight="1">
      <c r="A296" s="28" t="s">
        <v>170</v>
      </c>
      <c r="B296" s="6" t="s">
        <v>306</v>
      </c>
      <c r="C296" s="31">
        <v>3</v>
      </c>
      <c r="D296" s="36"/>
      <c r="E296" s="28">
        <v>90</v>
      </c>
      <c r="F296" s="28">
        <f t="shared" ref="F296:F328" si="106">SUM(E296*14.77)</f>
        <v>1329.3</v>
      </c>
      <c r="G296" s="4"/>
      <c r="H296" s="12"/>
      <c r="I296" s="12"/>
    </row>
    <row r="297" spans="1:9" ht="15" customHeight="1" thickBot="1">
      <c r="A297" s="30"/>
      <c r="B297" s="21"/>
      <c r="C297" s="33"/>
      <c r="D297" s="37"/>
      <c r="E297" s="30"/>
      <c r="F297" s="30"/>
      <c r="G297" s="4"/>
      <c r="H297" s="12"/>
      <c r="I297" s="12"/>
    </row>
    <row r="298" spans="1:9" ht="15" customHeight="1">
      <c r="A298" s="28" t="s">
        <v>171</v>
      </c>
      <c r="B298" s="6" t="s">
        <v>301</v>
      </c>
      <c r="C298" s="31">
        <v>4</v>
      </c>
      <c r="D298" s="36"/>
      <c r="E298" s="28">
        <v>120</v>
      </c>
      <c r="F298" s="28">
        <f t="shared" si="106"/>
        <v>1772.3999999999999</v>
      </c>
      <c r="G298" s="4"/>
      <c r="H298" s="12"/>
      <c r="I298" s="12"/>
    </row>
    <row r="299" spans="1:9" ht="15" customHeight="1" thickBot="1">
      <c r="A299" s="30"/>
      <c r="B299" s="21"/>
      <c r="C299" s="33"/>
      <c r="D299" s="37"/>
      <c r="E299" s="30"/>
      <c r="F299" s="30"/>
      <c r="G299" s="4"/>
      <c r="H299" s="12"/>
      <c r="I299" s="12"/>
    </row>
    <row r="300" spans="1:9" ht="15" customHeight="1">
      <c r="A300" s="28" t="s">
        <v>172</v>
      </c>
      <c r="B300" s="6" t="s">
        <v>307</v>
      </c>
      <c r="C300" s="31">
        <v>2</v>
      </c>
      <c r="D300" s="36" t="s">
        <v>17</v>
      </c>
      <c r="E300" s="28">
        <v>60</v>
      </c>
      <c r="F300" s="28">
        <f t="shared" si="106"/>
        <v>886.19999999999993</v>
      </c>
      <c r="G300" s="4"/>
      <c r="H300" s="12"/>
      <c r="I300" s="12"/>
    </row>
    <row r="301" spans="1:9" ht="15" customHeight="1" thickBot="1">
      <c r="A301" s="30"/>
      <c r="B301" s="21"/>
      <c r="C301" s="33"/>
      <c r="D301" s="37"/>
      <c r="E301" s="30"/>
      <c r="F301" s="30"/>
      <c r="G301" s="4"/>
      <c r="H301" s="12"/>
      <c r="I301" s="12"/>
    </row>
    <row r="302" spans="1:9" ht="15" customHeight="1">
      <c r="A302" s="28" t="s">
        <v>173</v>
      </c>
      <c r="B302" s="6" t="s">
        <v>308</v>
      </c>
      <c r="C302" s="31">
        <v>4</v>
      </c>
      <c r="D302" s="36" t="s">
        <v>190</v>
      </c>
      <c r="E302" s="28">
        <v>120</v>
      </c>
      <c r="F302" s="28">
        <f t="shared" si="106"/>
        <v>1772.3999999999999</v>
      </c>
      <c r="G302" s="4"/>
      <c r="H302" s="12"/>
      <c r="I302" s="12"/>
    </row>
    <row r="303" spans="1:9" ht="15" customHeight="1" thickBot="1">
      <c r="A303" s="30"/>
      <c r="B303" s="21"/>
      <c r="C303" s="33"/>
      <c r="D303" s="37"/>
      <c r="E303" s="30"/>
      <c r="F303" s="30"/>
      <c r="G303" s="4"/>
      <c r="H303" s="12"/>
      <c r="I303" s="12"/>
    </row>
    <row r="304" spans="1:9" ht="15" customHeight="1">
      <c r="A304" s="28" t="s">
        <v>174</v>
      </c>
      <c r="B304" s="6" t="s">
        <v>309</v>
      </c>
      <c r="C304" s="31">
        <v>4</v>
      </c>
      <c r="D304" s="36"/>
      <c r="E304" s="28">
        <v>120</v>
      </c>
      <c r="F304" s="28">
        <f t="shared" si="106"/>
        <v>1772.3999999999999</v>
      </c>
      <c r="G304" s="4"/>
      <c r="H304" s="12"/>
      <c r="I304" s="12"/>
    </row>
    <row r="305" spans="1:9" ht="15" customHeight="1" thickBot="1">
      <c r="A305" s="30"/>
      <c r="B305" s="21"/>
      <c r="C305" s="33"/>
      <c r="D305" s="37"/>
      <c r="E305" s="30"/>
      <c r="F305" s="30"/>
      <c r="G305" s="4"/>
      <c r="H305" s="12"/>
      <c r="I305" s="12"/>
    </row>
    <row r="306" spans="1:9" ht="15" customHeight="1">
      <c r="A306" s="28" t="s">
        <v>175</v>
      </c>
      <c r="B306" s="6" t="s">
        <v>310</v>
      </c>
      <c r="C306" s="31">
        <v>3</v>
      </c>
      <c r="D306" s="36" t="s">
        <v>190</v>
      </c>
      <c r="E306" s="28">
        <v>90</v>
      </c>
      <c r="F306" s="28">
        <f t="shared" si="106"/>
        <v>1329.3</v>
      </c>
      <c r="G306" s="4"/>
      <c r="H306" s="12"/>
      <c r="I306" s="12"/>
    </row>
    <row r="307" spans="1:9" ht="15" customHeight="1" thickBot="1">
      <c r="A307" s="30"/>
      <c r="B307" s="21"/>
      <c r="C307" s="33"/>
      <c r="D307" s="37"/>
      <c r="E307" s="30"/>
      <c r="F307" s="30"/>
      <c r="G307" s="4"/>
      <c r="H307" s="12"/>
      <c r="I307" s="12"/>
    </row>
    <row r="308" spans="1:9" ht="15" customHeight="1">
      <c r="A308" s="28" t="s">
        <v>176</v>
      </c>
      <c r="B308" s="6" t="s">
        <v>311</v>
      </c>
      <c r="C308" s="31">
        <v>3</v>
      </c>
      <c r="D308" s="36" t="s">
        <v>190</v>
      </c>
      <c r="E308" s="28">
        <v>90</v>
      </c>
      <c r="F308" s="28">
        <f t="shared" si="106"/>
        <v>1329.3</v>
      </c>
      <c r="G308" s="4"/>
      <c r="H308" s="12"/>
      <c r="I308" s="12"/>
    </row>
    <row r="309" spans="1:9" ht="15" customHeight="1" thickBot="1">
      <c r="A309" s="30"/>
      <c r="B309" s="21"/>
      <c r="C309" s="33"/>
      <c r="D309" s="37"/>
      <c r="E309" s="30"/>
      <c r="F309" s="30"/>
      <c r="G309" s="4"/>
      <c r="H309" s="12"/>
      <c r="I309" s="12"/>
    </row>
    <row r="310" spans="1:9" ht="15" customHeight="1">
      <c r="A310" s="28" t="s">
        <v>177</v>
      </c>
      <c r="B310" s="6" t="s">
        <v>312</v>
      </c>
      <c r="C310" s="31">
        <v>4</v>
      </c>
      <c r="D310" s="36"/>
      <c r="E310" s="28">
        <v>120</v>
      </c>
      <c r="F310" s="28">
        <f t="shared" si="106"/>
        <v>1772.3999999999999</v>
      </c>
      <c r="G310" s="4"/>
      <c r="H310" s="12"/>
      <c r="I310" s="12"/>
    </row>
    <row r="311" spans="1:9" ht="15" customHeight="1" thickBot="1">
      <c r="A311" s="30"/>
      <c r="B311" s="21"/>
      <c r="C311" s="33"/>
      <c r="D311" s="37"/>
      <c r="E311" s="30"/>
      <c r="F311" s="30"/>
      <c r="G311" s="4"/>
      <c r="H311" s="12"/>
      <c r="I311" s="12"/>
    </row>
    <row r="312" spans="1:9" ht="15" customHeight="1">
      <c r="A312" s="28" t="s">
        <v>178</v>
      </c>
      <c r="B312" s="6" t="s">
        <v>313</v>
      </c>
      <c r="C312" s="31">
        <v>1</v>
      </c>
      <c r="D312" s="36" t="s">
        <v>190</v>
      </c>
      <c r="E312" s="28">
        <v>30</v>
      </c>
      <c r="F312" s="28">
        <f t="shared" si="106"/>
        <v>443.09999999999997</v>
      </c>
      <c r="G312" s="4"/>
      <c r="H312" s="12"/>
      <c r="I312" s="12"/>
    </row>
    <row r="313" spans="1:9" ht="15" customHeight="1" thickBot="1">
      <c r="A313" s="30"/>
      <c r="B313" s="21"/>
      <c r="C313" s="33"/>
      <c r="D313" s="37"/>
      <c r="E313" s="30"/>
      <c r="F313" s="30"/>
      <c r="G313" s="4"/>
      <c r="H313" s="12"/>
      <c r="I313" s="12"/>
    </row>
    <row r="314" spans="1:9" ht="15" customHeight="1">
      <c r="A314" s="28" t="s">
        <v>179</v>
      </c>
      <c r="B314" s="7" t="s">
        <v>314</v>
      </c>
      <c r="C314" s="31">
        <v>7</v>
      </c>
      <c r="D314" s="36"/>
      <c r="E314" s="28">
        <v>210</v>
      </c>
      <c r="F314" s="28">
        <f t="shared" si="106"/>
        <v>3101.7</v>
      </c>
      <c r="G314" s="4"/>
      <c r="H314" s="12"/>
      <c r="I314" s="12"/>
    </row>
    <row r="315" spans="1:9" ht="15" customHeight="1" thickBot="1">
      <c r="A315" s="30"/>
      <c r="B315" s="21"/>
      <c r="C315" s="33"/>
      <c r="D315" s="37"/>
      <c r="E315" s="30"/>
      <c r="F315" s="30"/>
      <c r="G315" s="4"/>
      <c r="H315" s="12"/>
      <c r="I315" s="12"/>
    </row>
    <row r="316" spans="1:9" ht="15" customHeight="1">
      <c r="A316" s="28" t="s">
        <v>180</v>
      </c>
      <c r="B316" s="6" t="s">
        <v>315</v>
      </c>
      <c r="C316" s="31">
        <v>5</v>
      </c>
      <c r="D316" s="36"/>
      <c r="E316" s="28">
        <v>150</v>
      </c>
      <c r="F316" s="28">
        <f t="shared" si="106"/>
        <v>2215.5</v>
      </c>
      <c r="G316" s="4"/>
      <c r="H316" s="12"/>
      <c r="I316" s="12"/>
    </row>
    <row r="317" spans="1:9" ht="15" customHeight="1" thickBot="1">
      <c r="A317" s="30"/>
      <c r="B317" s="21"/>
      <c r="C317" s="33"/>
      <c r="D317" s="37"/>
      <c r="E317" s="30"/>
      <c r="F317" s="30"/>
      <c r="G317" s="4"/>
      <c r="H317" s="12"/>
      <c r="I317" s="12"/>
    </row>
    <row r="318" spans="1:9" ht="15" customHeight="1">
      <c r="A318" s="28" t="s">
        <v>181</v>
      </c>
      <c r="B318" s="6" t="s">
        <v>316</v>
      </c>
      <c r="C318" s="31">
        <v>2</v>
      </c>
      <c r="D318" s="36" t="s">
        <v>190</v>
      </c>
      <c r="E318" s="28">
        <v>32</v>
      </c>
      <c r="F318" s="28">
        <f t="shared" si="106"/>
        <v>472.64</v>
      </c>
      <c r="G318" s="4"/>
      <c r="H318" s="12"/>
      <c r="I318" s="12"/>
    </row>
    <row r="319" spans="1:9" ht="15" customHeight="1" thickBot="1">
      <c r="A319" s="30"/>
      <c r="B319" s="21"/>
      <c r="C319" s="33"/>
      <c r="D319" s="37"/>
      <c r="E319" s="30"/>
      <c r="F319" s="30"/>
      <c r="G319" s="4"/>
      <c r="H319" s="12"/>
      <c r="I319" s="12"/>
    </row>
    <row r="320" spans="1:9" ht="15" customHeight="1">
      <c r="A320" s="28" t="s">
        <v>182</v>
      </c>
      <c r="B320" s="6" t="s">
        <v>317</v>
      </c>
      <c r="C320" s="31">
        <v>3</v>
      </c>
      <c r="D320" s="36" t="s">
        <v>17</v>
      </c>
      <c r="E320" s="28">
        <v>90</v>
      </c>
      <c r="F320" s="28">
        <f t="shared" si="106"/>
        <v>1329.3</v>
      </c>
      <c r="G320" s="4"/>
      <c r="H320" s="12"/>
      <c r="I320" s="12"/>
    </row>
    <row r="321" spans="1:9" ht="15" customHeight="1" thickBot="1">
      <c r="A321" s="30"/>
      <c r="B321" s="21"/>
      <c r="C321" s="33"/>
      <c r="D321" s="37"/>
      <c r="E321" s="30"/>
      <c r="F321" s="30"/>
      <c r="G321" s="4"/>
      <c r="H321" s="12"/>
      <c r="I321" s="12"/>
    </row>
    <row r="322" spans="1:9" ht="15" customHeight="1">
      <c r="A322" s="28" t="s">
        <v>183</v>
      </c>
      <c r="B322" s="6" t="s">
        <v>318</v>
      </c>
      <c r="C322" s="31">
        <v>4</v>
      </c>
      <c r="D322" s="36"/>
      <c r="E322" s="28">
        <v>120</v>
      </c>
      <c r="F322" s="28">
        <f t="shared" si="106"/>
        <v>1772.3999999999999</v>
      </c>
      <c r="G322" s="4"/>
      <c r="H322" s="12"/>
      <c r="I322" s="12"/>
    </row>
    <row r="323" spans="1:9" ht="15" customHeight="1" thickBot="1">
      <c r="A323" s="30"/>
      <c r="B323" s="21"/>
      <c r="C323" s="33"/>
      <c r="D323" s="37"/>
      <c r="E323" s="30"/>
      <c r="F323" s="30"/>
      <c r="G323" s="4"/>
      <c r="H323" s="12"/>
      <c r="I323" s="12"/>
    </row>
    <row r="324" spans="1:9" ht="15" customHeight="1">
      <c r="A324" s="28" t="s">
        <v>184</v>
      </c>
      <c r="B324" s="6" t="s">
        <v>319</v>
      </c>
      <c r="C324" s="31">
        <v>2</v>
      </c>
      <c r="D324" s="36"/>
      <c r="E324" s="28">
        <v>60</v>
      </c>
      <c r="F324" s="28">
        <f t="shared" si="106"/>
        <v>886.19999999999993</v>
      </c>
      <c r="G324" s="4"/>
      <c r="H324" s="12"/>
      <c r="I324" s="12"/>
    </row>
    <row r="325" spans="1:9" ht="15" customHeight="1" thickBot="1">
      <c r="A325" s="30"/>
      <c r="B325" s="22"/>
      <c r="C325" s="33"/>
      <c r="D325" s="37"/>
      <c r="E325" s="30"/>
      <c r="F325" s="30"/>
      <c r="G325" s="4"/>
      <c r="H325" s="12"/>
      <c r="I325" s="12"/>
    </row>
    <row r="326" spans="1:9" ht="15" customHeight="1">
      <c r="A326" s="28" t="s">
        <v>185</v>
      </c>
      <c r="B326" s="6" t="s">
        <v>320</v>
      </c>
      <c r="C326" s="31">
        <v>6</v>
      </c>
      <c r="D326" s="36"/>
      <c r="E326" s="28">
        <v>180</v>
      </c>
      <c r="F326" s="28">
        <f t="shared" si="106"/>
        <v>2658.6</v>
      </c>
      <c r="G326" s="4"/>
      <c r="H326" s="12"/>
      <c r="I326" s="12"/>
    </row>
    <row r="327" spans="1:9" ht="15" customHeight="1" thickBot="1">
      <c r="A327" s="30"/>
      <c r="B327" s="26"/>
      <c r="C327" s="33"/>
      <c r="D327" s="37"/>
      <c r="E327" s="30"/>
      <c r="F327" s="30"/>
      <c r="G327" s="4"/>
      <c r="H327" s="12"/>
      <c r="I327" s="12"/>
    </row>
    <row r="328" spans="1:9" ht="15" customHeight="1">
      <c r="A328" s="48"/>
      <c r="B328" s="49"/>
      <c r="C328" s="44">
        <f>SUM(C16:C327)</f>
        <v>598</v>
      </c>
      <c r="D328" s="46"/>
      <c r="E328" s="42">
        <f>SUM(E16:E327)</f>
        <v>17406</v>
      </c>
      <c r="F328" s="42">
        <f t="shared" si="106"/>
        <v>257086.62</v>
      </c>
      <c r="G328" s="4"/>
      <c r="H328" s="12"/>
      <c r="I328" s="12"/>
    </row>
    <row r="329" spans="1:9" ht="15" customHeight="1" thickBot="1">
      <c r="A329" s="50"/>
      <c r="B329" s="51"/>
      <c r="C329" s="45"/>
      <c r="D329" s="47"/>
      <c r="E329" s="43"/>
      <c r="F329" s="43"/>
      <c r="G329" s="4"/>
      <c r="H329" s="12"/>
      <c r="I329" s="12"/>
    </row>
    <row r="330" spans="1:9" ht="15" customHeight="1">
      <c r="A330" s="14"/>
      <c r="B330" s="24"/>
      <c r="C330" s="14"/>
      <c r="D330" s="14"/>
      <c r="E330" s="15"/>
      <c r="F330" s="16"/>
      <c r="G330" s="17"/>
      <c r="H330" s="17"/>
    </row>
    <row r="331" spans="1:9" ht="15" customHeight="1">
      <c r="A331" s="14"/>
      <c r="B331" s="24"/>
      <c r="C331" s="14"/>
      <c r="D331" s="14"/>
      <c r="E331" s="15"/>
      <c r="F331" s="16"/>
      <c r="G331" s="17"/>
      <c r="H331" s="17"/>
    </row>
    <row r="332" spans="1:9" s="18" customFormat="1" ht="17.25" customHeight="1">
      <c r="A332" s="52" t="s">
        <v>324</v>
      </c>
      <c r="B332" s="53"/>
      <c r="F332" s="25" t="s">
        <v>327</v>
      </c>
      <c r="I332" s="10"/>
    </row>
    <row r="333" spans="1:9" ht="15" customHeight="1">
      <c r="A333" s="54"/>
      <c r="B333" s="55"/>
    </row>
  </sheetData>
  <mergeCells count="799">
    <mergeCell ref="A190:A191"/>
    <mergeCell ref="A192:A193"/>
    <mergeCell ref="A194:A195"/>
    <mergeCell ref="A176:A177"/>
    <mergeCell ref="A178:A179"/>
    <mergeCell ref="A180:A181"/>
    <mergeCell ref="A182:A183"/>
    <mergeCell ref="A312:A313"/>
    <mergeCell ref="A316:A317"/>
    <mergeCell ref="A238:A239"/>
    <mergeCell ref="A218:A219"/>
    <mergeCell ref="A216:A217"/>
    <mergeCell ref="A282:A283"/>
    <mergeCell ref="F1:H5"/>
    <mergeCell ref="A232:A233"/>
    <mergeCell ref="A234:A235"/>
    <mergeCell ref="A236:A237"/>
    <mergeCell ref="A242:A243"/>
    <mergeCell ref="A244:A245"/>
    <mergeCell ref="A246:A247"/>
    <mergeCell ref="A212:A213"/>
    <mergeCell ref="A214:A215"/>
    <mergeCell ref="A222:A223"/>
    <mergeCell ref="A220:A221"/>
    <mergeCell ref="A224:A225"/>
    <mergeCell ref="A226:A227"/>
    <mergeCell ref="A200:A201"/>
    <mergeCell ref="A210:A211"/>
    <mergeCell ref="A228:A229"/>
    <mergeCell ref="A230:A231"/>
    <mergeCell ref="A184:A185"/>
    <mergeCell ref="A186:A187"/>
    <mergeCell ref="A188:A189"/>
    <mergeCell ref="A314:A315"/>
    <mergeCell ref="A310:A311"/>
    <mergeCell ref="A298:A299"/>
    <mergeCell ref="A300:A301"/>
    <mergeCell ref="A286:A287"/>
    <mergeCell ref="A272:A273"/>
    <mergeCell ref="A262:A263"/>
    <mergeCell ref="A250:A251"/>
    <mergeCell ref="A240:A241"/>
    <mergeCell ref="A118:A119"/>
    <mergeCell ref="A120:A121"/>
    <mergeCell ref="A122:A123"/>
    <mergeCell ref="A124:A125"/>
    <mergeCell ref="A126:A127"/>
    <mergeCell ref="A128:A129"/>
    <mergeCell ref="A132:A133"/>
    <mergeCell ref="A332:B332"/>
    <mergeCell ref="A333:B333"/>
    <mergeCell ref="A276:A277"/>
    <mergeCell ref="A280:A281"/>
    <mergeCell ref="A284:A285"/>
    <mergeCell ref="A288:A289"/>
    <mergeCell ref="A292:A293"/>
    <mergeCell ref="A248:A249"/>
    <mergeCell ref="A252:A253"/>
    <mergeCell ref="A256:A257"/>
    <mergeCell ref="A260:A261"/>
    <mergeCell ref="A264:A265"/>
    <mergeCell ref="A268:A269"/>
    <mergeCell ref="A156:A157"/>
    <mergeCell ref="A158:A159"/>
    <mergeCell ref="A160:A161"/>
    <mergeCell ref="A162:A163"/>
    <mergeCell ref="F130:F131"/>
    <mergeCell ref="A148:A149"/>
    <mergeCell ref="A150:A151"/>
    <mergeCell ref="A152:A153"/>
    <mergeCell ref="A154:A155"/>
    <mergeCell ref="A174:A175"/>
    <mergeCell ref="A172:A173"/>
    <mergeCell ref="A168:A169"/>
    <mergeCell ref="A170:A171"/>
    <mergeCell ref="A134:A135"/>
    <mergeCell ref="A136:A137"/>
    <mergeCell ref="A138:A139"/>
    <mergeCell ref="A140:A141"/>
    <mergeCell ref="A142:A143"/>
    <mergeCell ref="A164:A165"/>
    <mergeCell ref="A166:A167"/>
    <mergeCell ref="A144:A145"/>
    <mergeCell ref="A146:A147"/>
    <mergeCell ref="D124:D125"/>
    <mergeCell ref="C124:C125"/>
    <mergeCell ref="C126:C127"/>
    <mergeCell ref="D108:D109"/>
    <mergeCell ref="D110:D111"/>
    <mergeCell ref="A110:A111"/>
    <mergeCell ref="A130:A131"/>
    <mergeCell ref="A11:A15"/>
    <mergeCell ref="F11:F15"/>
    <mergeCell ref="A114:A115"/>
    <mergeCell ref="D114:D115"/>
    <mergeCell ref="E114:E115"/>
    <mergeCell ref="C112:C113"/>
    <mergeCell ref="C114:C115"/>
    <mergeCell ref="A112:A113"/>
    <mergeCell ref="D112:D113"/>
    <mergeCell ref="E116:E117"/>
    <mergeCell ref="E126:E127"/>
    <mergeCell ref="C110:C111"/>
    <mergeCell ref="E100:E101"/>
    <mergeCell ref="E102:E103"/>
    <mergeCell ref="E104:E105"/>
    <mergeCell ref="E106:E107"/>
    <mergeCell ref="F128:F129"/>
    <mergeCell ref="C322:C323"/>
    <mergeCell ref="D320:D321"/>
    <mergeCell ref="C320:C321"/>
    <mergeCell ref="C318:C319"/>
    <mergeCell ref="E314:E315"/>
    <mergeCell ref="E316:E317"/>
    <mergeCell ref="F96:F97"/>
    <mergeCell ref="F98:F99"/>
    <mergeCell ref="F100:F101"/>
    <mergeCell ref="F102:F103"/>
    <mergeCell ref="D100:D101"/>
    <mergeCell ref="D102:D103"/>
    <mergeCell ref="D118:D119"/>
    <mergeCell ref="D116:D117"/>
    <mergeCell ref="C116:C117"/>
    <mergeCell ref="D128:D129"/>
    <mergeCell ref="C128:C129"/>
    <mergeCell ref="E128:E129"/>
    <mergeCell ref="D122:D123"/>
    <mergeCell ref="D120:D121"/>
    <mergeCell ref="E124:E125"/>
    <mergeCell ref="E112:E113"/>
    <mergeCell ref="E110:E111"/>
    <mergeCell ref="D126:D127"/>
    <mergeCell ref="F282:F283"/>
    <mergeCell ref="F284:F285"/>
    <mergeCell ref="F286:F287"/>
    <mergeCell ref="F314:F315"/>
    <mergeCell ref="F312:F313"/>
    <mergeCell ref="F310:F311"/>
    <mergeCell ref="F306:F307"/>
    <mergeCell ref="F326:F327"/>
    <mergeCell ref="F288:F289"/>
    <mergeCell ref="F308:F309"/>
    <mergeCell ref="F304:F305"/>
    <mergeCell ref="F324:F325"/>
    <mergeCell ref="F320:F321"/>
    <mergeCell ref="F316:F317"/>
    <mergeCell ref="F322:F323"/>
    <mergeCell ref="F318:F319"/>
    <mergeCell ref="F224:F225"/>
    <mergeCell ref="F226:F227"/>
    <mergeCell ref="F292:F293"/>
    <mergeCell ref="F294:F295"/>
    <mergeCell ref="F296:F297"/>
    <mergeCell ref="F302:F303"/>
    <mergeCell ref="F300:F301"/>
    <mergeCell ref="F298:F299"/>
    <mergeCell ref="F328:F329"/>
    <mergeCell ref="F264:F265"/>
    <mergeCell ref="F266:F267"/>
    <mergeCell ref="F268:F269"/>
    <mergeCell ref="F270:F271"/>
    <mergeCell ref="F272:F273"/>
    <mergeCell ref="F252:F253"/>
    <mergeCell ref="F254:F255"/>
    <mergeCell ref="F256:F257"/>
    <mergeCell ref="F258:F259"/>
    <mergeCell ref="F260:F261"/>
    <mergeCell ref="F262:F263"/>
    <mergeCell ref="F274:F275"/>
    <mergeCell ref="F276:F277"/>
    <mergeCell ref="F278:F279"/>
    <mergeCell ref="F280:F281"/>
    <mergeCell ref="F208:F209"/>
    <mergeCell ref="E198:E199"/>
    <mergeCell ref="F198:F199"/>
    <mergeCell ref="E200:E201"/>
    <mergeCell ref="F200:F201"/>
    <mergeCell ref="E202:E203"/>
    <mergeCell ref="F202:F203"/>
    <mergeCell ref="F290:F291"/>
    <mergeCell ref="F240:F241"/>
    <mergeCell ref="F242:F243"/>
    <mergeCell ref="F244:F245"/>
    <mergeCell ref="F246:F247"/>
    <mergeCell ref="F248:F249"/>
    <mergeCell ref="F250:F251"/>
    <mergeCell ref="F228:F229"/>
    <mergeCell ref="F230:F231"/>
    <mergeCell ref="F232:F233"/>
    <mergeCell ref="F234:F235"/>
    <mergeCell ref="F236:F237"/>
    <mergeCell ref="F238:F239"/>
    <mergeCell ref="F216:F217"/>
    <mergeCell ref="F218:F219"/>
    <mergeCell ref="F220:F221"/>
    <mergeCell ref="F222:F223"/>
    <mergeCell ref="F140:F141"/>
    <mergeCell ref="F142:F143"/>
    <mergeCell ref="F144:F145"/>
    <mergeCell ref="F146:F147"/>
    <mergeCell ref="F148:F149"/>
    <mergeCell ref="F150:F151"/>
    <mergeCell ref="F194:F195"/>
    <mergeCell ref="F192:F193"/>
    <mergeCell ref="E194:E195"/>
    <mergeCell ref="E184:E185"/>
    <mergeCell ref="E186:E187"/>
    <mergeCell ref="E188:E189"/>
    <mergeCell ref="F188:F189"/>
    <mergeCell ref="E190:E191"/>
    <mergeCell ref="F190:F191"/>
    <mergeCell ref="F176:F177"/>
    <mergeCell ref="F178:F179"/>
    <mergeCell ref="F180:F181"/>
    <mergeCell ref="F182:F183"/>
    <mergeCell ref="F184:F185"/>
    <mergeCell ref="F186:F187"/>
    <mergeCell ref="E182:E183"/>
    <mergeCell ref="E180:E181"/>
    <mergeCell ref="E244:E245"/>
    <mergeCell ref="F164:F165"/>
    <mergeCell ref="F166:F167"/>
    <mergeCell ref="F168:F169"/>
    <mergeCell ref="F170:F171"/>
    <mergeCell ref="F172:F173"/>
    <mergeCell ref="F174:F175"/>
    <mergeCell ref="F152:F153"/>
    <mergeCell ref="F154:F155"/>
    <mergeCell ref="F156:F157"/>
    <mergeCell ref="F158:F159"/>
    <mergeCell ref="F160:F161"/>
    <mergeCell ref="F162:F163"/>
    <mergeCell ref="E196:E197"/>
    <mergeCell ref="F196:F197"/>
    <mergeCell ref="F210:F211"/>
    <mergeCell ref="E212:E213"/>
    <mergeCell ref="F212:F213"/>
    <mergeCell ref="E214:E215"/>
    <mergeCell ref="F214:F215"/>
    <mergeCell ref="E204:E205"/>
    <mergeCell ref="F204:F205"/>
    <mergeCell ref="E206:E207"/>
    <mergeCell ref="F206:F207"/>
    <mergeCell ref="F120:F121"/>
    <mergeCell ref="F122:F123"/>
    <mergeCell ref="F124:F125"/>
    <mergeCell ref="F126:F127"/>
    <mergeCell ref="F104:F105"/>
    <mergeCell ref="F106:F107"/>
    <mergeCell ref="F108:F109"/>
    <mergeCell ref="F110:F111"/>
    <mergeCell ref="F112:F113"/>
    <mergeCell ref="F114:F115"/>
    <mergeCell ref="E232:E233"/>
    <mergeCell ref="E236:E237"/>
    <mergeCell ref="C224:C225"/>
    <mergeCell ref="C220:C221"/>
    <mergeCell ref="D222:D223"/>
    <mergeCell ref="C222:C223"/>
    <mergeCell ref="D200:D201"/>
    <mergeCell ref="C200:C201"/>
    <mergeCell ref="D202:D203"/>
    <mergeCell ref="E210:E211"/>
    <mergeCell ref="E208:E209"/>
    <mergeCell ref="E142:E143"/>
    <mergeCell ref="F134:F135"/>
    <mergeCell ref="F136:F137"/>
    <mergeCell ref="F138:F139"/>
    <mergeCell ref="F116:F117"/>
    <mergeCell ref="F118:F119"/>
    <mergeCell ref="F132:F133"/>
    <mergeCell ref="D236:D237"/>
    <mergeCell ref="C236:C237"/>
    <mergeCell ref="E234:E235"/>
    <mergeCell ref="D232:D233"/>
    <mergeCell ref="C232:C233"/>
    <mergeCell ref="D234:D235"/>
    <mergeCell ref="C234:C235"/>
    <mergeCell ref="D228:D229"/>
    <mergeCell ref="C228:C229"/>
    <mergeCell ref="D208:D209"/>
    <mergeCell ref="C208:C209"/>
    <mergeCell ref="D210:D211"/>
    <mergeCell ref="C210:C211"/>
    <mergeCell ref="D204:D205"/>
    <mergeCell ref="C204:C205"/>
    <mergeCell ref="D206:D207"/>
    <mergeCell ref="C206:C207"/>
    <mergeCell ref="F64:F65"/>
    <mergeCell ref="C66:C67"/>
    <mergeCell ref="C68:C69"/>
    <mergeCell ref="C70:C71"/>
    <mergeCell ref="C72:C73"/>
    <mergeCell ref="C74:C75"/>
    <mergeCell ref="F66:F67"/>
    <mergeCell ref="F68:F69"/>
    <mergeCell ref="F70:F71"/>
    <mergeCell ref="F72:F73"/>
    <mergeCell ref="E68:E69"/>
    <mergeCell ref="F74:F75"/>
    <mergeCell ref="F76:F77"/>
    <mergeCell ref="F78:F79"/>
    <mergeCell ref="F80:F81"/>
    <mergeCell ref="F82:F83"/>
    <mergeCell ref="F84:F85"/>
    <mergeCell ref="D238:D239"/>
    <mergeCell ref="E238:E239"/>
    <mergeCell ref="C238:C239"/>
    <mergeCell ref="C172:C173"/>
    <mergeCell ref="D172:D173"/>
    <mergeCell ref="E168:E169"/>
    <mergeCell ref="E170:E171"/>
    <mergeCell ref="E156:E157"/>
    <mergeCell ref="E158:E159"/>
    <mergeCell ref="E92:E93"/>
    <mergeCell ref="E84:E85"/>
    <mergeCell ref="E76:E77"/>
    <mergeCell ref="D150:D151"/>
    <mergeCell ref="D148:D149"/>
    <mergeCell ref="C148:C149"/>
    <mergeCell ref="C150:C151"/>
    <mergeCell ref="E144:E145"/>
    <mergeCell ref="E146:E147"/>
    <mergeCell ref="E148:E149"/>
    <mergeCell ref="E150:E151"/>
    <mergeCell ref="D314:D315"/>
    <mergeCell ref="F86:F87"/>
    <mergeCell ref="F88:F89"/>
    <mergeCell ref="F90:F91"/>
    <mergeCell ref="F92:F93"/>
    <mergeCell ref="F94:F95"/>
    <mergeCell ref="C92:C93"/>
    <mergeCell ref="C94:C95"/>
    <mergeCell ref="E242:E243"/>
    <mergeCell ref="E246:E247"/>
    <mergeCell ref="E248:E249"/>
    <mergeCell ref="D242:D243"/>
    <mergeCell ref="C242:C243"/>
    <mergeCell ref="C244:C245"/>
    <mergeCell ref="D244:D245"/>
    <mergeCell ref="C246:C247"/>
    <mergeCell ref="D246:D247"/>
    <mergeCell ref="D146:D147"/>
    <mergeCell ref="D144:D145"/>
    <mergeCell ref="C144:C145"/>
    <mergeCell ref="C146:C147"/>
    <mergeCell ref="E140:E141"/>
    <mergeCell ref="E300:E301"/>
    <mergeCell ref="E286:E287"/>
    <mergeCell ref="E288:E289"/>
    <mergeCell ref="D288:D289"/>
    <mergeCell ref="C288:C289"/>
    <mergeCell ref="E262:E263"/>
    <mergeCell ref="E264:E265"/>
    <mergeCell ref="E252:E253"/>
    <mergeCell ref="D250:D251"/>
    <mergeCell ref="C268:C269"/>
    <mergeCell ref="D268:D269"/>
    <mergeCell ref="D260:D261"/>
    <mergeCell ref="C260:C261"/>
    <mergeCell ref="C262:C263"/>
    <mergeCell ref="D264:D265"/>
    <mergeCell ref="C264:C265"/>
    <mergeCell ref="C250:C251"/>
    <mergeCell ref="D252:D253"/>
    <mergeCell ref="C252:C253"/>
    <mergeCell ref="C254:C255"/>
    <mergeCell ref="D256:D257"/>
    <mergeCell ref="C256:C257"/>
    <mergeCell ref="D300:D301"/>
    <mergeCell ref="C300:C301"/>
    <mergeCell ref="E312:E313"/>
    <mergeCell ref="E326:E327"/>
    <mergeCell ref="E328:E329"/>
    <mergeCell ref="A326:A327"/>
    <mergeCell ref="D326:D327"/>
    <mergeCell ref="C326:C327"/>
    <mergeCell ref="E322:E323"/>
    <mergeCell ref="E324:E325"/>
    <mergeCell ref="A322:A323"/>
    <mergeCell ref="D322:D323"/>
    <mergeCell ref="E318:E319"/>
    <mergeCell ref="E320:E321"/>
    <mergeCell ref="A318:A319"/>
    <mergeCell ref="D318:D319"/>
    <mergeCell ref="A320:A321"/>
    <mergeCell ref="A324:A325"/>
    <mergeCell ref="C328:C329"/>
    <mergeCell ref="D328:D329"/>
    <mergeCell ref="A328:B329"/>
    <mergeCell ref="C316:C317"/>
    <mergeCell ref="C314:C315"/>
    <mergeCell ref="D316:D317"/>
    <mergeCell ref="D324:D325"/>
    <mergeCell ref="C324:C325"/>
    <mergeCell ref="D312:D313"/>
    <mergeCell ref="C312:C313"/>
    <mergeCell ref="C310:C311"/>
    <mergeCell ref="D308:D309"/>
    <mergeCell ref="C308:C309"/>
    <mergeCell ref="C306:C307"/>
    <mergeCell ref="D304:D305"/>
    <mergeCell ref="C304:C305"/>
    <mergeCell ref="C302:C303"/>
    <mergeCell ref="D310:D311"/>
    <mergeCell ref="E306:E307"/>
    <mergeCell ref="E308:E309"/>
    <mergeCell ref="A306:A307"/>
    <mergeCell ref="D306:D307"/>
    <mergeCell ref="E302:E303"/>
    <mergeCell ref="E304:E305"/>
    <mergeCell ref="A302:A303"/>
    <mergeCell ref="D302:D303"/>
    <mergeCell ref="A304:A305"/>
    <mergeCell ref="A308:A309"/>
    <mergeCell ref="E310:E311"/>
    <mergeCell ref="D298:D299"/>
    <mergeCell ref="E294:E295"/>
    <mergeCell ref="E296:E297"/>
    <mergeCell ref="A294:A295"/>
    <mergeCell ref="D294:D295"/>
    <mergeCell ref="E290:E291"/>
    <mergeCell ref="E292:E293"/>
    <mergeCell ref="A290:A291"/>
    <mergeCell ref="D290:D291"/>
    <mergeCell ref="D292:D293"/>
    <mergeCell ref="C292:C293"/>
    <mergeCell ref="C290:C291"/>
    <mergeCell ref="C294:C295"/>
    <mergeCell ref="C298:C299"/>
    <mergeCell ref="D296:D297"/>
    <mergeCell ref="C296:C297"/>
    <mergeCell ref="A296:A297"/>
    <mergeCell ref="E298:E299"/>
    <mergeCell ref="D286:D287"/>
    <mergeCell ref="E282:E283"/>
    <mergeCell ref="E284:E285"/>
    <mergeCell ref="D282:D283"/>
    <mergeCell ref="E278:E279"/>
    <mergeCell ref="E280:E281"/>
    <mergeCell ref="A278:A279"/>
    <mergeCell ref="D278:D279"/>
    <mergeCell ref="D284:D285"/>
    <mergeCell ref="C284:C285"/>
    <mergeCell ref="C282:C283"/>
    <mergeCell ref="C280:C281"/>
    <mergeCell ref="D280:D281"/>
    <mergeCell ref="C278:C279"/>
    <mergeCell ref="C286:C287"/>
    <mergeCell ref="D262:D263"/>
    <mergeCell ref="E258:E259"/>
    <mergeCell ref="E260:E261"/>
    <mergeCell ref="A258:A259"/>
    <mergeCell ref="C266:C267"/>
    <mergeCell ref="D276:D277"/>
    <mergeCell ref="C276:C277"/>
    <mergeCell ref="C274:C275"/>
    <mergeCell ref="D272:D273"/>
    <mergeCell ref="C272:C273"/>
    <mergeCell ref="C270:C271"/>
    <mergeCell ref="E274:E275"/>
    <mergeCell ref="E276:E277"/>
    <mergeCell ref="A274:A275"/>
    <mergeCell ref="D274:D275"/>
    <mergeCell ref="E270:E271"/>
    <mergeCell ref="E272:E273"/>
    <mergeCell ref="A270:A271"/>
    <mergeCell ref="D270:D271"/>
    <mergeCell ref="E266:E267"/>
    <mergeCell ref="E268:E269"/>
    <mergeCell ref="A266:A267"/>
    <mergeCell ref="D266:D267"/>
    <mergeCell ref="D258:D259"/>
    <mergeCell ref="C258:C259"/>
    <mergeCell ref="E254:E255"/>
    <mergeCell ref="E256:E257"/>
    <mergeCell ref="A254:A255"/>
    <mergeCell ref="D254:D255"/>
    <mergeCell ref="E250:E251"/>
    <mergeCell ref="D218:D219"/>
    <mergeCell ref="E218:E219"/>
    <mergeCell ref="C218:C219"/>
    <mergeCell ref="E220:E221"/>
    <mergeCell ref="D220:D221"/>
    <mergeCell ref="E240:E241"/>
    <mergeCell ref="C240:C241"/>
    <mergeCell ref="D240:D241"/>
    <mergeCell ref="D226:D227"/>
    <mergeCell ref="C226:C227"/>
    <mergeCell ref="E222:E223"/>
    <mergeCell ref="E224:E225"/>
    <mergeCell ref="E226:E227"/>
    <mergeCell ref="D230:D231"/>
    <mergeCell ref="C230:C231"/>
    <mergeCell ref="E228:E229"/>
    <mergeCell ref="E230:E231"/>
    <mergeCell ref="E216:E217"/>
    <mergeCell ref="C214:C215"/>
    <mergeCell ref="D196:D197"/>
    <mergeCell ref="C196:C197"/>
    <mergeCell ref="D198:D199"/>
    <mergeCell ref="C198:C199"/>
    <mergeCell ref="A196:A197"/>
    <mergeCell ref="A198:A199"/>
    <mergeCell ref="D192:D193"/>
    <mergeCell ref="C192:C193"/>
    <mergeCell ref="D194:D195"/>
    <mergeCell ref="C194:C195"/>
    <mergeCell ref="C202:C203"/>
    <mergeCell ref="A202:A203"/>
    <mergeCell ref="A204:A205"/>
    <mergeCell ref="A206:A207"/>
    <mergeCell ref="A208:A209"/>
    <mergeCell ref="C216:C217"/>
    <mergeCell ref="D212:D213"/>
    <mergeCell ref="C212:C213"/>
    <mergeCell ref="D214:D215"/>
    <mergeCell ref="D216:D217"/>
    <mergeCell ref="C176:C177"/>
    <mergeCell ref="D176:D177"/>
    <mergeCell ref="D178:D179"/>
    <mergeCell ref="D168:D169"/>
    <mergeCell ref="C168:C169"/>
    <mergeCell ref="C170:C171"/>
    <mergeCell ref="D170:D171"/>
    <mergeCell ref="D166:D167"/>
    <mergeCell ref="D248:D249"/>
    <mergeCell ref="D224:D225"/>
    <mergeCell ref="C248:C249"/>
    <mergeCell ref="C178:C179"/>
    <mergeCell ref="D180:D181"/>
    <mergeCell ref="C180:C181"/>
    <mergeCell ref="D164:D165"/>
    <mergeCell ref="C164:C165"/>
    <mergeCell ref="C166:C167"/>
    <mergeCell ref="E192:E193"/>
    <mergeCell ref="D162:D163"/>
    <mergeCell ref="E172:E173"/>
    <mergeCell ref="C188:C189"/>
    <mergeCell ref="D188:D189"/>
    <mergeCell ref="D190:D191"/>
    <mergeCell ref="C190:C191"/>
    <mergeCell ref="C184:C185"/>
    <mergeCell ref="D184:D185"/>
    <mergeCell ref="D186:D187"/>
    <mergeCell ref="C186:C187"/>
    <mergeCell ref="D182:D183"/>
    <mergeCell ref="C182:C183"/>
    <mergeCell ref="E176:E177"/>
    <mergeCell ref="E178:E179"/>
    <mergeCell ref="D174:D175"/>
    <mergeCell ref="E174:E175"/>
    <mergeCell ref="C174:C175"/>
    <mergeCell ref="A116:A117"/>
    <mergeCell ref="C118:C119"/>
    <mergeCell ref="C120:C121"/>
    <mergeCell ref="C122:C123"/>
    <mergeCell ref="E118:E119"/>
    <mergeCell ref="E120:E121"/>
    <mergeCell ref="E122:E123"/>
    <mergeCell ref="E160:E161"/>
    <mergeCell ref="E162:E163"/>
    <mergeCell ref="D160:D161"/>
    <mergeCell ref="C160:C161"/>
    <mergeCell ref="C162:C163"/>
    <mergeCell ref="D142:D143"/>
    <mergeCell ref="C142:C143"/>
    <mergeCell ref="D158:D159"/>
    <mergeCell ref="D156:D157"/>
    <mergeCell ref="C156:C157"/>
    <mergeCell ref="C158:C159"/>
    <mergeCell ref="E152:E153"/>
    <mergeCell ref="E154:E155"/>
    <mergeCell ref="D154:D155"/>
    <mergeCell ref="D152:D153"/>
    <mergeCell ref="C152:C153"/>
    <mergeCell ref="C154:C155"/>
    <mergeCell ref="E164:E165"/>
    <mergeCell ref="E166:E167"/>
    <mergeCell ref="D140:D141"/>
    <mergeCell ref="C140:C141"/>
    <mergeCell ref="E136:E137"/>
    <mergeCell ref="E138:E139"/>
    <mergeCell ref="C100:C101"/>
    <mergeCell ref="C102:C103"/>
    <mergeCell ref="C104:C105"/>
    <mergeCell ref="D138:D139"/>
    <mergeCell ref="D136:D137"/>
    <mergeCell ref="C136:C137"/>
    <mergeCell ref="C138:C139"/>
    <mergeCell ref="E132:E133"/>
    <mergeCell ref="E134:E135"/>
    <mergeCell ref="D134:D135"/>
    <mergeCell ref="D132:D133"/>
    <mergeCell ref="C132:C133"/>
    <mergeCell ref="C134:C135"/>
    <mergeCell ref="E130:E131"/>
    <mergeCell ref="D130:D131"/>
    <mergeCell ref="C130:C131"/>
    <mergeCell ref="C106:C107"/>
    <mergeCell ref="C108:C109"/>
    <mergeCell ref="A100:A101"/>
    <mergeCell ref="A102:A103"/>
    <mergeCell ref="A104:A105"/>
    <mergeCell ref="A106:A107"/>
    <mergeCell ref="A108:A109"/>
    <mergeCell ref="A94:A95"/>
    <mergeCell ref="D94:D95"/>
    <mergeCell ref="E94:E95"/>
    <mergeCell ref="A92:A93"/>
    <mergeCell ref="D92:D93"/>
    <mergeCell ref="E96:E97"/>
    <mergeCell ref="A98:A99"/>
    <mergeCell ref="D98:D99"/>
    <mergeCell ref="E98:E99"/>
    <mergeCell ref="C96:C97"/>
    <mergeCell ref="C98:C99"/>
    <mergeCell ref="A96:A97"/>
    <mergeCell ref="D96:D97"/>
    <mergeCell ref="E108:E109"/>
    <mergeCell ref="D104:D105"/>
    <mergeCell ref="D106:D107"/>
    <mergeCell ref="E88:E89"/>
    <mergeCell ref="A90:A91"/>
    <mergeCell ref="D90:D91"/>
    <mergeCell ref="E90:E91"/>
    <mergeCell ref="C88:C89"/>
    <mergeCell ref="C90:C91"/>
    <mergeCell ref="A88:A89"/>
    <mergeCell ref="D88:D89"/>
    <mergeCell ref="A86:A87"/>
    <mergeCell ref="D86:D87"/>
    <mergeCell ref="E86:E87"/>
    <mergeCell ref="C84:C85"/>
    <mergeCell ref="C86:C87"/>
    <mergeCell ref="A84:A85"/>
    <mergeCell ref="D84:D85"/>
    <mergeCell ref="E80:E81"/>
    <mergeCell ref="A82:A83"/>
    <mergeCell ref="D82:D83"/>
    <mergeCell ref="E82:E83"/>
    <mergeCell ref="C80:C81"/>
    <mergeCell ref="C82:C83"/>
    <mergeCell ref="A80:A81"/>
    <mergeCell ref="D80:D81"/>
    <mergeCell ref="A78:A79"/>
    <mergeCell ref="D78:D79"/>
    <mergeCell ref="E78:E79"/>
    <mergeCell ref="C78:C79"/>
    <mergeCell ref="A76:A77"/>
    <mergeCell ref="D76:D77"/>
    <mergeCell ref="E72:E73"/>
    <mergeCell ref="A74:A75"/>
    <mergeCell ref="D74:D75"/>
    <mergeCell ref="E74:E75"/>
    <mergeCell ref="A72:A73"/>
    <mergeCell ref="D72:D73"/>
    <mergeCell ref="C76:C77"/>
    <mergeCell ref="A70:A71"/>
    <mergeCell ref="D70:D71"/>
    <mergeCell ref="E70:E71"/>
    <mergeCell ref="A68:A69"/>
    <mergeCell ref="D68:D69"/>
    <mergeCell ref="A66:A67"/>
    <mergeCell ref="D66:D67"/>
    <mergeCell ref="E66:E67"/>
    <mergeCell ref="A64:A65"/>
    <mergeCell ref="D64:D65"/>
    <mergeCell ref="C64:C65"/>
    <mergeCell ref="E64:E65"/>
    <mergeCell ref="F60:F61"/>
    <mergeCell ref="A62:A63"/>
    <mergeCell ref="D62:D63"/>
    <mergeCell ref="F62:F63"/>
    <mergeCell ref="A60:A61"/>
    <mergeCell ref="C60:C61"/>
    <mergeCell ref="D60:D61"/>
    <mergeCell ref="E60:E61"/>
    <mergeCell ref="F56:F57"/>
    <mergeCell ref="A58:A59"/>
    <mergeCell ref="C58:C59"/>
    <mergeCell ref="D58:D59"/>
    <mergeCell ref="E58:E59"/>
    <mergeCell ref="F58:F59"/>
    <mergeCell ref="A56:A57"/>
    <mergeCell ref="C56:C57"/>
    <mergeCell ref="D56:D57"/>
    <mergeCell ref="E56:E57"/>
    <mergeCell ref="C62:C63"/>
    <mergeCell ref="E62:E63"/>
    <mergeCell ref="F48:F49"/>
    <mergeCell ref="A50:A51"/>
    <mergeCell ref="C50:C51"/>
    <mergeCell ref="D50:D51"/>
    <mergeCell ref="E50:E51"/>
    <mergeCell ref="F50:F51"/>
    <mergeCell ref="A48:A49"/>
    <mergeCell ref="C48:C49"/>
    <mergeCell ref="D48:D49"/>
    <mergeCell ref="E48:E49"/>
    <mergeCell ref="F52:F53"/>
    <mergeCell ref="A54:A55"/>
    <mergeCell ref="C54:C55"/>
    <mergeCell ref="D54:D55"/>
    <mergeCell ref="E54:E55"/>
    <mergeCell ref="F54:F55"/>
    <mergeCell ref="A52:A53"/>
    <mergeCell ref="C52:C53"/>
    <mergeCell ref="D52:D53"/>
    <mergeCell ref="E52:E53"/>
    <mergeCell ref="F40:F41"/>
    <mergeCell ref="A42:A43"/>
    <mergeCell ref="C42:C43"/>
    <mergeCell ref="D42:D43"/>
    <mergeCell ref="E42:E43"/>
    <mergeCell ref="F42:F43"/>
    <mergeCell ref="A40:A41"/>
    <mergeCell ref="C40:C41"/>
    <mergeCell ref="D40:D41"/>
    <mergeCell ref="E40:E41"/>
    <mergeCell ref="F44:F45"/>
    <mergeCell ref="A46:A47"/>
    <mergeCell ref="C46:C47"/>
    <mergeCell ref="D46:D47"/>
    <mergeCell ref="E46:E47"/>
    <mergeCell ref="F46:F47"/>
    <mergeCell ref="A44:A45"/>
    <mergeCell ref="C44:C45"/>
    <mergeCell ref="D44:D45"/>
    <mergeCell ref="E44:E45"/>
    <mergeCell ref="F32:F33"/>
    <mergeCell ref="A34:A35"/>
    <mergeCell ref="C34:C35"/>
    <mergeCell ref="D34:D35"/>
    <mergeCell ref="E34:E35"/>
    <mergeCell ref="F34:F35"/>
    <mergeCell ref="A32:A33"/>
    <mergeCell ref="C32:C33"/>
    <mergeCell ref="D32:D33"/>
    <mergeCell ref="E32:E33"/>
    <mergeCell ref="F36:F37"/>
    <mergeCell ref="A38:A39"/>
    <mergeCell ref="C38:C39"/>
    <mergeCell ref="D38:D39"/>
    <mergeCell ref="E38:E39"/>
    <mergeCell ref="F38:F39"/>
    <mergeCell ref="A36:A37"/>
    <mergeCell ref="C36:C37"/>
    <mergeCell ref="D36:D37"/>
    <mergeCell ref="E36:E37"/>
    <mergeCell ref="F24:F25"/>
    <mergeCell ref="A26:A27"/>
    <mergeCell ref="C26:C27"/>
    <mergeCell ref="D26:D27"/>
    <mergeCell ref="E26:E27"/>
    <mergeCell ref="F26:F27"/>
    <mergeCell ref="A24:A25"/>
    <mergeCell ref="C24:C25"/>
    <mergeCell ref="D24:D25"/>
    <mergeCell ref="E24:E25"/>
    <mergeCell ref="F28:F29"/>
    <mergeCell ref="A30:A31"/>
    <mergeCell ref="C30:C31"/>
    <mergeCell ref="D30:D31"/>
    <mergeCell ref="E30:E31"/>
    <mergeCell ref="F30:F31"/>
    <mergeCell ref="A28:A29"/>
    <mergeCell ref="C28:C29"/>
    <mergeCell ref="D28:D29"/>
    <mergeCell ref="E28:E29"/>
    <mergeCell ref="F16:F17"/>
    <mergeCell ref="A18:A19"/>
    <mergeCell ref="C18:C19"/>
    <mergeCell ref="D18:D19"/>
    <mergeCell ref="E18:E19"/>
    <mergeCell ref="F18:F19"/>
    <mergeCell ref="A16:A17"/>
    <mergeCell ref="C16:C17"/>
    <mergeCell ref="D16:D17"/>
    <mergeCell ref="E16:E17"/>
    <mergeCell ref="F20:F21"/>
    <mergeCell ref="A22:A23"/>
    <mergeCell ref="C22:C23"/>
    <mergeCell ref="D22:D23"/>
    <mergeCell ref="E22:E23"/>
    <mergeCell ref="F22:F23"/>
    <mergeCell ref="A20:A21"/>
    <mergeCell ref="C20:C21"/>
    <mergeCell ref="D20:D21"/>
    <mergeCell ref="E20:E21"/>
    <mergeCell ref="A10:H10"/>
    <mergeCell ref="B11:B15"/>
    <mergeCell ref="C11:C15"/>
    <mergeCell ref="D11:D15"/>
    <mergeCell ref="E11:E15"/>
    <mergeCell ref="A6:H6"/>
    <mergeCell ref="A7:H7"/>
    <mergeCell ref="A8:H8"/>
    <mergeCell ref="A9:H9"/>
  </mergeCells>
  <pageMargins left="0.19685039370078741" right="0.19685039370078741" top="0.74803149606299213" bottom="0.74803149606299213" header="0.31496062992125984" footer="0.31496062992125984"/>
  <pageSetup paperSize="9" orientation="landscape" verticalDpi="0" r:id="rId1"/>
  <rowBreaks count="10" manualBreakCount="10">
    <brk id="25" max="16383" man="1"/>
    <brk id="57" max="16383" man="1"/>
    <brk id="89" max="16383" man="1"/>
    <brk id="121" max="16383" man="1"/>
    <brk id="153" max="16383" man="1"/>
    <brk id="185" max="16383" man="1"/>
    <brk id="217" max="16383" man="1"/>
    <brk id="249" max="16383" man="1"/>
    <brk id="281" max="16383" man="1"/>
    <brk id="3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Лист1!_1fob9te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2022-07-13T08:50:54Z</dcterms:modified>
</cp:coreProperties>
</file>