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інклюзія" sheetId="8" r:id="rId1"/>
    <sheet name="1-11 кл" sheetId="9" r:id="rId2"/>
  </sheets>
  <definedNames>
    <definedName name="_xlnm.Print_Area" localSheetId="1">'1-11 кл'!$A$1:$U$166</definedName>
    <definedName name="_xlnm.Print_Area" localSheetId="0">інклюзія!$A$1:$W$168</definedName>
  </definedNames>
  <calcPr calcId="162913"/>
</workbook>
</file>

<file path=xl/calcChain.xml><?xml version="1.0" encoding="utf-8"?>
<calcChain xmlns="http://schemas.openxmlformats.org/spreadsheetml/2006/main">
  <c r="C158" i="9" l="1"/>
  <c r="M158" i="9"/>
  <c r="N127" i="9"/>
  <c r="J127" i="9"/>
  <c r="K127" i="9"/>
  <c r="L127" i="9"/>
  <c r="M127" i="9"/>
  <c r="O127" i="9"/>
  <c r="P127" i="9"/>
  <c r="I127" i="9"/>
  <c r="H127" i="9"/>
  <c r="D127" i="9"/>
  <c r="E127" i="9"/>
  <c r="F127" i="9"/>
  <c r="G127" i="9"/>
  <c r="C127" i="9"/>
  <c r="U97" i="9"/>
  <c r="N97" i="9"/>
  <c r="I97" i="9"/>
  <c r="H97" i="9"/>
  <c r="D97" i="9"/>
  <c r="E97" i="9"/>
  <c r="F97" i="9"/>
  <c r="G97" i="9"/>
  <c r="C97" i="9"/>
  <c r="H71" i="9"/>
  <c r="H72" i="9"/>
  <c r="H73" i="9"/>
  <c r="H74" i="9"/>
  <c r="H75" i="9"/>
  <c r="H76" i="9"/>
  <c r="H77" i="9"/>
  <c r="H78" i="9"/>
  <c r="H80" i="9"/>
  <c r="H81" i="9"/>
  <c r="H82" i="9"/>
  <c r="H83" i="9"/>
  <c r="H85" i="9"/>
  <c r="H86" i="9"/>
  <c r="H88" i="9"/>
  <c r="H89" i="9"/>
  <c r="H90" i="9"/>
  <c r="H91" i="9"/>
  <c r="H92" i="9"/>
  <c r="H94" i="9"/>
  <c r="H96" i="9"/>
  <c r="H70" i="9"/>
  <c r="I68" i="9"/>
  <c r="J38" i="9"/>
  <c r="K38" i="9"/>
  <c r="L38" i="9"/>
  <c r="I38" i="9"/>
  <c r="N38" i="9"/>
  <c r="M38" i="9"/>
  <c r="H38" i="9"/>
  <c r="Q68" i="9"/>
  <c r="N68" i="9"/>
  <c r="O68" i="9"/>
  <c r="O97" i="9"/>
  <c r="M97" i="9"/>
  <c r="J97" i="9"/>
  <c r="K97" i="9"/>
  <c r="L97" i="9"/>
  <c r="P97" i="9"/>
  <c r="Q97" i="9"/>
  <c r="R97" i="9"/>
  <c r="S97" i="9"/>
  <c r="T97" i="9"/>
  <c r="P113" i="9"/>
  <c r="I49" i="9" l="1"/>
  <c r="N19" i="9"/>
  <c r="Q49" i="9"/>
  <c r="G158" i="9"/>
  <c r="P161" i="8" l="1"/>
  <c r="R64" i="8"/>
  <c r="Q64" i="8"/>
  <c r="P156" i="8"/>
  <c r="Q122" i="8"/>
  <c r="P122" i="8"/>
  <c r="R59" i="8"/>
  <c r="Q59" i="8"/>
  <c r="N156" i="8" s="1"/>
  <c r="P147" i="8"/>
  <c r="Q113" i="8"/>
  <c r="P113" i="8"/>
  <c r="R50" i="8"/>
  <c r="Q50" i="8"/>
  <c r="N139" i="8"/>
  <c r="N140" i="8"/>
  <c r="N141" i="8"/>
  <c r="N142" i="8"/>
  <c r="N143" i="8"/>
  <c r="N144" i="8"/>
  <c r="N145" i="8"/>
  <c r="N147" i="8"/>
  <c r="N149" i="8"/>
  <c r="N150" i="8"/>
  <c r="N152" i="8"/>
  <c r="N161" i="8"/>
  <c r="N163" i="8"/>
  <c r="N137" i="8"/>
  <c r="Q111" i="8"/>
  <c r="P111" i="8"/>
  <c r="R47" i="8"/>
  <c r="Q47" i="8"/>
  <c r="P46" i="8"/>
  <c r="P141" i="8"/>
  <c r="W76" i="8"/>
  <c r="Q43" i="8"/>
  <c r="P58" i="9" l="1"/>
  <c r="H20" i="9"/>
  <c r="O110" i="9"/>
  <c r="O50" i="9"/>
  <c r="O51" i="9"/>
  <c r="I42" i="9"/>
  <c r="I43" i="9"/>
  <c r="I44" i="9"/>
  <c r="I45" i="9"/>
  <c r="I46" i="9"/>
  <c r="I47" i="9"/>
  <c r="I48" i="9"/>
  <c r="I50" i="9"/>
  <c r="I51" i="9"/>
  <c r="I52" i="9"/>
  <c r="I54" i="9"/>
  <c r="I56" i="9"/>
  <c r="I57" i="9"/>
  <c r="I58" i="9"/>
  <c r="I59" i="9"/>
  <c r="I60" i="9"/>
  <c r="I61" i="9"/>
  <c r="I62" i="9"/>
  <c r="I63" i="9"/>
  <c r="I64" i="9"/>
  <c r="I65" i="9"/>
  <c r="I67" i="9"/>
  <c r="N132" i="9"/>
  <c r="N133" i="9"/>
  <c r="N134" i="9"/>
  <c r="N135" i="9"/>
  <c r="N136" i="9"/>
  <c r="N138" i="9"/>
  <c r="N139" i="9"/>
  <c r="N142" i="9"/>
  <c r="N143" i="9"/>
  <c r="N144" i="9"/>
  <c r="N146" i="9"/>
  <c r="N147" i="9"/>
  <c r="N148" i="9"/>
  <c r="N149" i="9"/>
  <c r="N155" i="9"/>
  <c r="N157" i="9"/>
  <c r="N131" i="9"/>
  <c r="L143" i="9"/>
  <c r="L151" i="9"/>
  <c r="L152" i="9"/>
  <c r="L153" i="9"/>
  <c r="L155" i="9"/>
  <c r="L157" i="9"/>
  <c r="L131" i="9"/>
  <c r="L132" i="9"/>
  <c r="L133" i="9"/>
  <c r="L134" i="9"/>
  <c r="L135" i="9"/>
  <c r="L136" i="9"/>
  <c r="L137" i="9"/>
  <c r="L139" i="9"/>
  <c r="N110" i="9"/>
  <c r="P110" i="9" s="1"/>
  <c r="N112" i="9"/>
  <c r="N113" i="9"/>
  <c r="N115" i="9"/>
  <c r="N116" i="9"/>
  <c r="N118" i="9"/>
  <c r="N119" i="9"/>
  <c r="N120" i="9"/>
  <c r="N121" i="9"/>
  <c r="N122" i="9"/>
  <c r="N124" i="9"/>
  <c r="N126" i="9"/>
  <c r="N100" i="9"/>
  <c r="N101" i="9"/>
  <c r="N102" i="9"/>
  <c r="N103" i="9"/>
  <c r="N104" i="9"/>
  <c r="N105" i="9"/>
  <c r="N106" i="9"/>
  <c r="N107" i="9"/>
  <c r="N108" i="9"/>
  <c r="M143" i="9"/>
  <c r="M134" i="9"/>
  <c r="K143" i="9" l="1"/>
  <c r="K151" i="9"/>
  <c r="K152" i="9"/>
  <c r="K153" i="9"/>
  <c r="K155" i="9"/>
  <c r="M155" i="9" s="1"/>
  <c r="K157" i="9"/>
  <c r="K131" i="9"/>
  <c r="M131" i="9" s="1"/>
  <c r="K132" i="9"/>
  <c r="K133" i="9"/>
  <c r="K134" i="9"/>
  <c r="K135" i="9"/>
  <c r="K136" i="9"/>
  <c r="K137" i="9"/>
  <c r="K139" i="9"/>
  <c r="G143" i="9"/>
  <c r="G151" i="9"/>
  <c r="M151" i="9" s="1"/>
  <c r="G152" i="9"/>
  <c r="G153" i="9"/>
  <c r="G157" i="9"/>
  <c r="M157" i="9" s="1"/>
  <c r="G132" i="9"/>
  <c r="M132" i="9" s="1"/>
  <c r="G133" i="9"/>
  <c r="M133" i="9" s="1"/>
  <c r="G135" i="9"/>
  <c r="M135" i="9" s="1"/>
  <c r="G136" i="9"/>
  <c r="M136" i="9" s="1"/>
  <c r="G137" i="9"/>
  <c r="M137" i="9" s="1"/>
  <c r="G141" i="9"/>
  <c r="G139" i="9"/>
  <c r="M139" i="9" s="1"/>
  <c r="H110" i="9"/>
  <c r="H112" i="9"/>
  <c r="H113" i="9"/>
  <c r="H115" i="9"/>
  <c r="H116" i="9"/>
  <c r="H118" i="9"/>
  <c r="H119" i="9"/>
  <c r="H120" i="9"/>
  <c r="H121" i="9"/>
  <c r="H122" i="9"/>
  <c r="H124" i="9"/>
  <c r="H126" i="9"/>
  <c r="H100" i="9"/>
  <c r="H101" i="9"/>
  <c r="H102" i="9"/>
  <c r="H103" i="9"/>
  <c r="H104" i="9"/>
  <c r="H105" i="9"/>
  <c r="H106" i="9"/>
  <c r="H107" i="9"/>
  <c r="H108" i="9"/>
  <c r="U80" i="9"/>
  <c r="U82" i="9"/>
  <c r="U83" i="9"/>
  <c r="U85" i="9"/>
  <c r="U86" i="9"/>
  <c r="U88" i="9"/>
  <c r="U89" i="9"/>
  <c r="U90" i="9"/>
  <c r="U91" i="9"/>
  <c r="U92" i="9"/>
  <c r="U94" i="9"/>
  <c r="U96" i="9"/>
  <c r="U70" i="9"/>
  <c r="U71" i="9"/>
  <c r="U72" i="9"/>
  <c r="U73" i="9"/>
  <c r="U74" i="9"/>
  <c r="U75" i="9"/>
  <c r="U76" i="9"/>
  <c r="U77" i="9"/>
  <c r="U78" i="9"/>
  <c r="N80" i="9"/>
  <c r="N82" i="9"/>
  <c r="N83" i="9"/>
  <c r="N85" i="9"/>
  <c r="N86" i="9"/>
  <c r="N88" i="9"/>
  <c r="N89" i="9"/>
  <c r="N90" i="9"/>
  <c r="N91" i="9"/>
  <c r="N92" i="9"/>
  <c r="N94" i="9"/>
  <c r="N96" i="9"/>
  <c r="N70" i="9"/>
  <c r="N71" i="9"/>
  <c r="N72" i="9"/>
  <c r="N73" i="9"/>
  <c r="N74" i="9"/>
  <c r="N75" i="9"/>
  <c r="N76" i="9"/>
  <c r="N77" i="9"/>
  <c r="N78" i="9"/>
  <c r="P112" i="9"/>
  <c r="O143" i="9" s="1"/>
  <c r="P116" i="9"/>
  <c r="P118" i="9"/>
  <c r="P120" i="9"/>
  <c r="P122" i="9"/>
  <c r="P124" i="9"/>
  <c r="P106" i="9"/>
  <c r="N14" i="9"/>
  <c r="N15" i="9"/>
  <c r="N16" i="9"/>
  <c r="N17" i="9"/>
  <c r="N18" i="9"/>
  <c r="N20" i="9"/>
  <c r="N21" i="9"/>
  <c r="N22" i="9"/>
  <c r="N24" i="9"/>
  <c r="N25" i="9"/>
  <c r="N26" i="9"/>
  <c r="N27" i="9"/>
  <c r="N29" i="9"/>
  <c r="N30" i="9"/>
  <c r="N31" i="9"/>
  <c r="N32" i="9"/>
  <c r="N33" i="9"/>
  <c r="N35" i="9"/>
  <c r="N36" i="9"/>
  <c r="N37" i="9"/>
  <c r="N11" i="9"/>
  <c r="N12" i="9"/>
  <c r="N13" i="9"/>
  <c r="H14" i="9"/>
  <c r="H15" i="9"/>
  <c r="H16" i="9"/>
  <c r="H17" i="9"/>
  <c r="H18" i="9"/>
  <c r="H19" i="9"/>
  <c r="H21" i="9"/>
  <c r="H22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13" i="9"/>
  <c r="H12" i="9"/>
  <c r="H11" i="9"/>
  <c r="R158" i="9"/>
  <c r="Q158" i="9"/>
  <c r="P158" i="9"/>
  <c r="J158" i="9"/>
  <c r="I158" i="9"/>
  <c r="H158" i="9"/>
  <c r="F158" i="9"/>
  <c r="D158" i="9"/>
  <c r="P126" i="9"/>
  <c r="O126" i="9"/>
  <c r="O124" i="9"/>
  <c r="O122" i="9"/>
  <c r="O121" i="9"/>
  <c r="O120" i="9"/>
  <c r="O119" i="9"/>
  <c r="O118" i="9"/>
  <c r="O116" i="9"/>
  <c r="O115" i="9"/>
  <c r="O113" i="9"/>
  <c r="O112" i="9"/>
  <c r="O108" i="9"/>
  <c r="O107" i="9"/>
  <c r="O106" i="9"/>
  <c r="N137" i="9" s="1"/>
  <c r="O105" i="9"/>
  <c r="O104" i="9"/>
  <c r="O103" i="9"/>
  <c r="P102" i="9"/>
  <c r="O102" i="9"/>
  <c r="O101" i="9"/>
  <c r="O100" i="9"/>
  <c r="M153" i="9" l="1"/>
  <c r="L158" i="9"/>
  <c r="M152" i="9"/>
  <c r="K158" i="9"/>
  <c r="P108" i="9"/>
  <c r="P104" i="9"/>
  <c r="P121" i="9"/>
  <c r="P119" i="9"/>
  <c r="P115" i="9"/>
  <c r="P107" i="9"/>
  <c r="P105" i="9"/>
  <c r="P103" i="9"/>
  <c r="P101" i="9"/>
  <c r="P100" i="9"/>
  <c r="O158" i="9"/>
  <c r="G38" i="9"/>
  <c r="D38" i="9"/>
  <c r="E38" i="9"/>
  <c r="F38" i="9"/>
  <c r="C38" i="9"/>
  <c r="H68" i="9" l="1"/>
  <c r="M68" i="9" l="1"/>
  <c r="L68" i="9"/>
  <c r="K68" i="9"/>
  <c r="J68" i="9"/>
  <c r="G68" i="9"/>
  <c r="F68" i="9"/>
  <c r="E68" i="9"/>
  <c r="D68" i="9"/>
  <c r="C68" i="9"/>
  <c r="P67" i="9"/>
  <c r="O67" i="9"/>
  <c r="P66" i="9"/>
  <c r="N156" i="9" s="1"/>
  <c r="O66" i="9"/>
  <c r="Q66" i="9" s="1"/>
  <c r="O156" i="9" s="1"/>
  <c r="P65" i="9"/>
  <c r="O65" i="9"/>
  <c r="P64" i="9"/>
  <c r="N154" i="9" s="1"/>
  <c r="O64" i="9"/>
  <c r="P63" i="9"/>
  <c r="N153" i="9" s="1"/>
  <c r="O63" i="9"/>
  <c r="P62" i="9"/>
  <c r="N152" i="9" s="1"/>
  <c r="O62" i="9"/>
  <c r="P61" i="9"/>
  <c r="N151" i="9" s="1"/>
  <c r="O61" i="9"/>
  <c r="P60" i="9"/>
  <c r="N150" i="9" s="1"/>
  <c r="O60" i="9"/>
  <c r="P59" i="9"/>
  <c r="O59" i="9"/>
  <c r="O58" i="9"/>
  <c r="P57" i="9"/>
  <c r="O57" i="9"/>
  <c r="P56" i="9"/>
  <c r="O56" i="9"/>
  <c r="Q55" i="9"/>
  <c r="O145" i="9" s="1"/>
  <c r="P54" i="9"/>
  <c r="O54" i="9"/>
  <c r="P52" i="9"/>
  <c r="O52" i="9"/>
  <c r="Q51" i="9"/>
  <c r="O141" i="9" s="1"/>
  <c r="P51" i="9"/>
  <c r="N141" i="9" s="1"/>
  <c r="P49" i="9"/>
  <c r="O49" i="9"/>
  <c r="P48" i="9"/>
  <c r="O48" i="9"/>
  <c r="P47" i="9"/>
  <c r="O47" i="9"/>
  <c r="P46" i="9"/>
  <c r="O46" i="9"/>
  <c r="P45" i="9"/>
  <c r="O45" i="9"/>
  <c r="P44" i="9"/>
  <c r="O44" i="9"/>
  <c r="P43" i="9"/>
  <c r="O43" i="9"/>
  <c r="P42" i="9"/>
  <c r="O42" i="9"/>
  <c r="P41" i="9"/>
  <c r="O41" i="9"/>
  <c r="I41" i="9"/>
  <c r="Q52" i="9" l="1"/>
  <c r="O142" i="9" s="1"/>
  <c r="Q41" i="9"/>
  <c r="O131" i="9" s="1"/>
  <c r="Q43" i="9"/>
  <c r="O133" i="9" s="1"/>
  <c r="Q45" i="9"/>
  <c r="O135" i="9" s="1"/>
  <c r="Q47" i="9"/>
  <c r="O137" i="9" s="1"/>
  <c r="O139" i="9"/>
  <c r="Q56" i="9"/>
  <c r="O146" i="9" s="1"/>
  <c r="Q58" i="9"/>
  <c r="O148" i="9" s="1"/>
  <c r="Q60" i="9"/>
  <c r="O150" i="9" s="1"/>
  <c r="Q62" i="9"/>
  <c r="O152" i="9" s="1"/>
  <c r="Q64" i="9"/>
  <c r="O154" i="9" s="1"/>
  <c r="Q67" i="9"/>
  <c r="O157" i="9" s="1"/>
  <c r="P68" i="9"/>
  <c r="N158" i="9" s="1"/>
  <c r="Q42" i="9"/>
  <c r="O132" i="9" s="1"/>
  <c r="Q44" i="9"/>
  <c r="O134" i="9" s="1"/>
  <c r="Q46" i="9"/>
  <c r="O136" i="9" s="1"/>
  <c r="Q48" i="9"/>
  <c r="O138" i="9" s="1"/>
  <c r="Q50" i="9"/>
  <c r="O140" i="9" s="1"/>
  <c r="Q54" i="9"/>
  <c r="O144" i="9" s="1"/>
  <c r="Q57" i="9"/>
  <c r="O147" i="9" s="1"/>
  <c r="Q59" i="9"/>
  <c r="O149" i="9" s="1"/>
  <c r="Q61" i="9"/>
  <c r="O151" i="9" s="1"/>
  <c r="Q63" i="9"/>
  <c r="O153" i="9" s="1"/>
  <c r="Q65" i="9"/>
  <c r="O155" i="9" s="1"/>
  <c r="P106" i="8" l="1"/>
  <c r="P107" i="8"/>
  <c r="P108" i="8"/>
  <c r="P109" i="8"/>
  <c r="P118" i="8"/>
  <c r="P119" i="8"/>
  <c r="N153" i="8" s="1"/>
  <c r="P123" i="8"/>
  <c r="P129" i="8"/>
  <c r="N105" i="8"/>
  <c r="N109" i="8"/>
  <c r="M105" i="8"/>
  <c r="P105" i="8" s="1"/>
  <c r="P78" i="8"/>
  <c r="P103" i="8"/>
  <c r="Q40" i="8"/>
  <c r="P42" i="8"/>
  <c r="P43" i="8"/>
  <c r="P45" i="8"/>
  <c r="P51" i="8"/>
  <c r="R53" i="8"/>
  <c r="P60" i="8"/>
  <c r="P61" i="8"/>
  <c r="P62" i="8"/>
  <c r="P40" i="8"/>
  <c r="Q62" i="8"/>
  <c r="N159" i="8" s="1"/>
  <c r="P130" i="8" l="1"/>
  <c r="Q164" i="8" l="1"/>
  <c r="J164" i="8"/>
  <c r="K164" i="8"/>
  <c r="M130" i="8"/>
  <c r="L130" i="8"/>
  <c r="K130" i="8"/>
  <c r="I130" i="8"/>
  <c r="G130" i="8"/>
  <c r="F130" i="8"/>
  <c r="D130" i="8"/>
  <c r="C130" i="8"/>
  <c r="O129" i="8"/>
  <c r="O128" i="8"/>
  <c r="O127" i="8"/>
  <c r="O126" i="8"/>
  <c r="O125" i="8"/>
  <c r="O124" i="8"/>
  <c r="O123" i="8"/>
  <c r="O122" i="8"/>
  <c r="O121" i="8"/>
  <c r="O120" i="8"/>
  <c r="O119" i="8"/>
  <c r="O118" i="8"/>
  <c r="O112" i="8"/>
  <c r="O109" i="8"/>
  <c r="H109" i="8"/>
  <c r="O108" i="8"/>
  <c r="O107" i="8"/>
  <c r="O106" i="8"/>
  <c r="O105" i="8"/>
  <c r="H105" i="8"/>
  <c r="O103" i="8"/>
  <c r="N130" i="8"/>
  <c r="H103" i="8"/>
  <c r="V99" i="8"/>
  <c r="R99" i="8"/>
  <c r="Q99" i="8"/>
  <c r="N99" i="8"/>
  <c r="L99" i="8"/>
  <c r="K99" i="8"/>
  <c r="J99" i="8"/>
  <c r="H99" i="8"/>
  <c r="F99" i="8"/>
  <c r="D99" i="8"/>
  <c r="C99" i="8"/>
  <c r="W98" i="8"/>
  <c r="P87" i="8"/>
  <c r="I78" i="8"/>
  <c r="P77" i="8"/>
  <c r="P76" i="8"/>
  <c r="I76" i="8"/>
  <c r="P75" i="8"/>
  <c r="W74" i="8"/>
  <c r="P74" i="8"/>
  <c r="I74" i="8"/>
  <c r="I72" i="8"/>
  <c r="Q103" i="8" s="1"/>
  <c r="N67" i="8"/>
  <c r="M67" i="8"/>
  <c r="L67" i="8"/>
  <c r="K67" i="8"/>
  <c r="J67" i="8"/>
  <c r="H67" i="8"/>
  <c r="E67" i="8"/>
  <c r="D67" i="8"/>
  <c r="C67" i="8"/>
  <c r="O66" i="8"/>
  <c r="O65" i="8"/>
  <c r="O64" i="8"/>
  <c r="O62" i="8"/>
  <c r="Q61" i="8"/>
  <c r="N158" i="8" s="1"/>
  <c r="O61" i="8"/>
  <c r="Q60" i="8"/>
  <c r="N157" i="8" s="1"/>
  <c r="O60" i="8"/>
  <c r="O58" i="8"/>
  <c r="O57" i="8"/>
  <c r="O56" i="8"/>
  <c r="O55" i="8"/>
  <c r="Q53" i="8"/>
  <c r="O53" i="8"/>
  <c r="Q51" i="8"/>
  <c r="N148" i="8" s="1"/>
  <c r="O51" i="8"/>
  <c r="I51" i="8"/>
  <c r="O49" i="8"/>
  <c r="Q48" i="8"/>
  <c r="O48" i="8"/>
  <c r="I48" i="8"/>
  <c r="O47" i="8"/>
  <c r="Q46" i="8"/>
  <c r="Q45" i="8"/>
  <c r="O45" i="8"/>
  <c r="I45" i="8"/>
  <c r="Q44" i="8"/>
  <c r="O44" i="8"/>
  <c r="I44" i="8"/>
  <c r="O43" i="8"/>
  <c r="I43" i="8"/>
  <c r="Q42" i="8"/>
  <c r="O42" i="8"/>
  <c r="O41" i="8"/>
  <c r="O40" i="8"/>
  <c r="I40" i="8"/>
  <c r="M37" i="8"/>
  <c r="K37" i="8"/>
  <c r="J37" i="8"/>
  <c r="I37" i="8"/>
  <c r="G37" i="8"/>
  <c r="F37" i="8"/>
  <c r="E37" i="8"/>
  <c r="D37" i="8"/>
  <c r="C37" i="8"/>
  <c r="H30" i="8"/>
  <c r="N21" i="8"/>
  <c r="H21" i="8"/>
  <c r="H20" i="8"/>
  <c r="H16" i="8"/>
  <c r="R46" i="8" s="1"/>
  <c r="N15" i="8"/>
  <c r="H15" i="8"/>
  <c r="N14" i="8"/>
  <c r="H14" i="8"/>
  <c r="N13" i="8"/>
  <c r="H13" i="8"/>
  <c r="H12" i="8"/>
  <c r="R42" i="8" s="1"/>
  <c r="N10" i="8"/>
  <c r="H10" i="8"/>
  <c r="P67" i="8" l="1"/>
  <c r="R43" i="8"/>
  <c r="R45" i="8"/>
  <c r="R61" i="8"/>
  <c r="R48" i="8"/>
  <c r="P145" i="8" s="1"/>
  <c r="R40" i="8"/>
  <c r="R44" i="8"/>
  <c r="R60" i="8"/>
  <c r="R62" i="8"/>
  <c r="P159" i="8" s="1"/>
  <c r="R51" i="8"/>
  <c r="P148" i="8" s="1"/>
  <c r="O130" i="8"/>
  <c r="W99" i="8"/>
  <c r="Q105" i="8"/>
  <c r="Q107" i="8"/>
  <c r="Q109" i="8"/>
  <c r="P143" i="8" s="1"/>
  <c r="Q119" i="8"/>
  <c r="P153" i="8" s="1"/>
  <c r="Q123" i="8"/>
  <c r="Q129" i="8"/>
  <c r="P163" i="8" s="1"/>
  <c r="O67" i="8"/>
  <c r="L164" i="8"/>
  <c r="H130" i="8"/>
  <c r="P99" i="8"/>
  <c r="Q106" i="8"/>
  <c r="Q108" i="8"/>
  <c r="P144" i="8"/>
  <c r="Q118" i="8"/>
  <c r="I67" i="8"/>
  <c r="P150" i="8"/>
  <c r="H37" i="8"/>
  <c r="N37" i="8"/>
  <c r="Q67" i="8"/>
  <c r="I99" i="8"/>
  <c r="P140" i="8" l="1"/>
  <c r="P139" i="8"/>
  <c r="P152" i="8"/>
  <c r="P157" i="8"/>
  <c r="N164" i="8"/>
  <c r="M164" i="8"/>
  <c r="P142" i="8"/>
  <c r="Q130" i="8"/>
  <c r="P158" i="8"/>
  <c r="R67" i="8"/>
  <c r="P137" i="8"/>
  <c r="P164" i="8" l="1"/>
</calcChain>
</file>

<file path=xl/sharedStrings.xml><?xml version="1.0" encoding="utf-8"?>
<sst xmlns="http://schemas.openxmlformats.org/spreadsheetml/2006/main" count="473" uniqueCount="128">
  <si>
    <t>Заклади загальної середньої освіти</t>
  </si>
  <si>
    <t>1-А</t>
  </si>
  <si>
    <t>1-Б</t>
  </si>
  <si>
    <t>1-В</t>
  </si>
  <si>
    <t>1-Г</t>
  </si>
  <si>
    <t>к-сть учнів</t>
  </si>
  <si>
    <t>2-А</t>
  </si>
  <si>
    <t>2-Б</t>
  </si>
  <si>
    <t>2-В</t>
  </si>
  <si>
    <t>2-Г</t>
  </si>
  <si>
    <t>Калуський ліцей  №2</t>
  </si>
  <si>
    <t>Калуська гімназія №9</t>
  </si>
  <si>
    <t>Калуський ліцей №10</t>
  </si>
  <si>
    <t>Калуська початкова школа №11</t>
  </si>
  <si>
    <t>Калуський ліцей імені Дмитра Бахматюка</t>
  </si>
  <si>
    <t>Вістівська гімназія</t>
  </si>
  <si>
    <t>Кропивницька гімназія</t>
  </si>
  <si>
    <t>Всього:</t>
  </si>
  <si>
    <t>3-А</t>
  </si>
  <si>
    <t>3-Б</t>
  </si>
  <si>
    <t>3-В</t>
  </si>
  <si>
    <t>3-Г</t>
  </si>
  <si>
    <t>4-А</t>
  </si>
  <si>
    <t>4-Б</t>
  </si>
  <si>
    <t>4-В</t>
  </si>
  <si>
    <t>4-Г</t>
  </si>
  <si>
    <t>к-сть 1-4 класів</t>
  </si>
  <si>
    <t>к-сть учнів у 1-4 кл.</t>
  </si>
  <si>
    <t>5-А</t>
  </si>
  <si>
    <t>5-Б</t>
  </si>
  <si>
    <t>5-В</t>
  </si>
  <si>
    <t>5-Г</t>
  </si>
  <si>
    <t>6-А</t>
  </si>
  <si>
    <t>6-Б</t>
  </si>
  <si>
    <t>6-В</t>
  </si>
  <si>
    <t>6-Г</t>
  </si>
  <si>
    <t>7-А</t>
  </si>
  <si>
    <t>7-Б</t>
  </si>
  <si>
    <t>7-В</t>
  </si>
  <si>
    <t>7-Г</t>
  </si>
  <si>
    <t>8-А</t>
  </si>
  <si>
    <t>8-Б</t>
  </si>
  <si>
    <t>8-В</t>
  </si>
  <si>
    <t>8-Г</t>
  </si>
  <si>
    <t>9-А</t>
  </si>
  <si>
    <t>9-Б</t>
  </si>
  <si>
    <t>9-В</t>
  </si>
  <si>
    <t>9-Г</t>
  </si>
  <si>
    <t>к-сть 5-9 класів</t>
  </si>
  <si>
    <t>к-сть учнів у 5-9 кл.</t>
  </si>
  <si>
    <t>10-А</t>
  </si>
  <si>
    <t>10-Б</t>
  </si>
  <si>
    <t>10-В</t>
  </si>
  <si>
    <t>11-А</t>
  </si>
  <si>
    <t>11-Б</t>
  </si>
  <si>
    <t>Керуючий справами виконкому</t>
  </si>
  <si>
    <t>Калуський ліцей №1</t>
  </si>
  <si>
    <t>Калуський ліцей №3</t>
  </si>
  <si>
    <t>Калуський ліцей №4</t>
  </si>
  <si>
    <t>Калуський ліцей №5</t>
  </si>
  <si>
    <t>Калуський ліцей №6</t>
  </si>
  <si>
    <t>Калуський ліцей №7</t>
  </si>
  <si>
    <t>Мостищенська філія Калуського ліцею №10</t>
  </si>
  <si>
    <t xml:space="preserve">Студінська гімназія </t>
  </si>
  <si>
    <t xml:space="preserve">Сівка-Калуська гімназія </t>
  </si>
  <si>
    <t>Копанківська гімназія</t>
  </si>
  <si>
    <t>Боднарівський ліцей</t>
  </si>
  <si>
    <t>Голинський ліцей</t>
  </si>
  <si>
    <t>Пійлівський ліцей</t>
  </si>
  <si>
    <t>Ріп'янський ліцей</t>
  </si>
  <si>
    <t>Тужилівський ліцей</t>
  </si>
  <si>
    <t>на 2021/2022 навчальний рік</t>
  </si>
  <si>
    <t>3-Д</t>
  </si>
  <si>
    <t>5-Д</t>
  </si>
  <si>
    <t>7-Д</t>
  </si>
  <si>
    <t>к-сть 10 класів</t>
  </si>
  <si>
    <t xml:space="preserve">к-сть учнів  </t>
  </si>
  <si>
    <t>к-сть 11 класів</t>
  </si>
  <si>
    <t>к-сть 10-11  класів</t>
  </si>
  <si>
    <t>к-сть 1-11  класів</t>
  </si>
  <si>
    <t>ГПД</t>
  </si>
  <si>
    <t>к-сть груп</t>
  </si>
  <si>
    <t>к-сть ставок</t>
  </si>
  <si>
    <t>Олег Савка</t>
  </si>
  <si>
    <t>к-сть        1 класів</t>
  </si>
  <si>
    <t>к-сть     2  класів</t>
  </si>
  <si>
    <t>к-сть учнів у 1 класах</t>
  </si>
  <si>
    <t>к-сть   3      класів</t>
  </si>
  <si>
    <t>к-сть учнів у 3 класах</t>
  </si>
  <si>
    <t>к-сть   4 класів</t>
  </si>
  <si>
    <t>к-сть учнів у 4 класах</t>
  </si>
  <si>
    <t>к-сть     5 класів</t>
  </si>
  <si>
    <t>к-сть учнів у 5 класах</t>
  </si>
  <si>
    <t>к-сть        6 класів</t>
  </si>
  <si>
    <t>к-сть учнів у 6 класах</t>
  </si>
  <si>
    <t>к-сть      7 класів</t>
  </si>
  <si>
    <t xml:space="preserve">к-сть учнів у 7 класах </t>
  </si>
  <si>
    <t>к-сть    8  класів</t>
  </si>
  <si>
    <t>к-сть учнів у 8 класах</t>
  </si>
  <si>
    <t>к-сть   9  класів</t>
  </si>
  <si>
    <t>к-сть учнів у 9 класах</t>
  </si>
  <si>
    <t>к-сть учнів  у 10 класах</t>
  </si>
  <si>
    <t>к-сть учнів у 10-11 класах</t>
  </si>
  <si>
    <t>к-сть учнів у     2 класах</t>
  </si>
  <si>
    <t>к-сть учнів 1-11 класів</t>
  </si>
  <si>
    <t>спеціальні класи</t>
  </si>
  <si>
    <t>3 кл.</t>
  </si>
  <si>
    <t>8 кл.</t>
  </si>
  <si>
    <t>разом</t>
  </si>
  <si>
    <t>к-сть     5 -  9  класів</t>
  </si>
  <si>
    <t>кл.</t>
  </si>
  <si>
    <t>уч.</t>
  </si>
  <si>
    <t xml:space="preserve">                                                                                                                                                           _____  _____2021 № _______                                       </t>
  </si>
  <si>
    <t xml:space="preserve">                                                                                                                                               до рішення виконавчого комітету міської ради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</si>
  <si>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к-сть учнів в 11 класах</t>
  </si>
  <si>
    <t>Філія Ріп'янськоого ліцею        (с. Яворівка)</t>
  </si>
  <si>
    <t>Філія Вістівської гімназії          (с. Бабин-Зарічний)</t>
  </si>
  <si>
    <t>Філія Студінської гімназії         (с. Середній Бабин)</t>
  </si>
  <si>
    <t xml:space="preserve">                                                                                                                                                                                  Додаток 3</t>
  </si>
  <si>
    <t xml:space="preserve">                                                                                                                                                                                                Додаток 4</t>
  </si>
  <si>
    <t xml:space="preserve">                                                                                                                                                                                           до рішення виконавчого комітету ої ради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</si>
  <si>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_____  _____2021 № _______</t>
  </si>
  <si>
    <t xml:space="preserve">Фактична мережа закладів загальної середньої освіти </t>
  </si>
  <si>
    <t xml:space="preserve">Фактична мережа класів з  інклюзивним навчанням та спеціальних класів закладів загальної середньої освіти </t>
  </si>
  <si>
    <t>Калуська філія Калуського ліцею №10</t>
  </si>
  <si>
    <t>Філія Пійлівського ліцею (с.Довге- Калуське)</t>
  </si>
  <si>
    <t xml:space="preserve">Філія Пійлівського ліцею(с.Довге- Калуське)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</si>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</sst>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8"/>
      <color theme="1"/>
      <name val="Calibri"/>
      <family val="2"/>
      <scheme val="minor"/>
    </font>
    <font>
      <sz val="18"/>
      <color indexed="8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6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6"/>
      <name val="Calibri"/>
      <family val="2"/>
      <scheme val="minor"/>
    </font>
    <font>
      <sz val="14"/>
      <name val="Times New Roman"/>
      <family val="1"/>
      <charset val="204"/>
    </font>
    <font>
      <sz val="15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1" fillId="0" borderId="0" xfId="0" applyFont="1" applyBorder="1" applyAlignment="1"/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5" fillId="0" borderId="2" xfId="0" applyFont="1" applyBorder="1" applyAlignment="1">
      <alignment horizontal="center" vertical="center"/>
    </xf>
    <xf numFmtId="0" fontId="0" fillId="0" borderId="5" xfId="0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/>
    </xf>
    <xf numFmtId="0" fontId="10" fillId="0" borderId="0" xfId="0" applyFont="1" applyAlignment="1"/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11" fillId="0" borderId="1" xfId="0" applyFont="1" applyBorder="1"/>
    <xf numFmtId="0" fontId="0" fillId="0" borderId="1" xfId="0" applyBorder="1"/>
    <xf numFmtId="0" fontId="13" fillId="0" borderId="0" xfId="0" applyFont="1"/>
    <xf numFmtId="0" fontId="15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4" borderId="1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7" fillId="0" borderId="0" xfId="0" applyFont="1" applyAlignment="1"/>
    <xf numFmtId="0" fontId="14" fillId="0" borderId="0" xfId="0" applyFont="1" applyAlignment="1"/>
    <xf numFmtId="0" fontId="14" fillId="0" borderId="0" xfId="0" applyFont="1" applyBorder="1" applyAlignment="1"/>
    <xf numFmtId="0" fontId="12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/>
    <xf numFmtId="0" fontId="17" fillId="0" borderId="0" xfId="0" applyFont="1"/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0" borderId="1" xfId="0" applyFont="1" applyBorder="1"/>
    <xf numFmtId="0" fontId="18" fillId="2" borderId="1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/>
    <xf numFmtId="0" fontId="5" fillId="4" borderId="1" xfId="0" applyFont="1" applyFill="1" applyBorder="1"/>
    <xf numFmtId="0" fontId="19" fillId="0" borderId="0" xfId="0" applyFont="1"/>
    <xf numFmtId="0" fontId="20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5" fillId="4" borderId="1" xfId="0" applyFont="1" applyFill="1" applyBorder="1" applyAlignment="1">
      <alignment wrapText="1"/>
    </xf>
    <xf numFmtId="0" fontId="21" fillId="0" borderId="1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22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24" fillId="0" borderId="0" xfId="0" applyFont="1"/>
    <xf numFmtId="0" fontId="20" fillId="0" borderId="0" xfId="0" applyFont="1" applyAlignment="1"/>
    <xf numFmtId="0" fontId="22" fillId="0" borderId="0" xfId="0" applyFont="1"/>
    <xf numFmtId="0" fontId="22" fillId="0" borderId="0" xfId="0" applyFont="1" applyBorder="1" applyAlignment="1"/>
    <xf numFmtId="0" fontId="24" fillId="0" borderId="14" xfId="0" applyFont="1" applyBorder="1"/>
    <xf numFmtId="0" fontId="5" fillId="0" borderId="0" xfId="0" applyFont="1" applyBorder="1" applyAlignment="1">
      <alignment horizontal="center" vertical="center" wrapText="1"/>
    </xf>
    <xf numFmtId="0" fontId="24" fillId="4" borderId="10" xfId="0" applyFont="1" applyFill="1" applyBorder="1"/>
    <xf numFmtId="0" fontId="15" fillId="0" borderId="13" xfId="0" applyFont="1" applyBorder="1" applyAlignment="1">
      <alignment horizontal="center" vertical="center"/>
    </xf>
    <xf numFmtId="0" fontId="16" fillId="4" borderId="13" xfId="0" applyFont="1" applyFill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24" fillId="4" borderId="0" xfId="0" applyFont="1" applyFill="1"/>
    <xf numFmtId="0" fontId="15" fillId="3" borderId="2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24" fillId="4" borderId="9" xfId="0" applyFont="1" applyFill="1" applyBorder="1"/>
    <xf numFmtId="0" fontId="16" fillId="0" borderId="1" xfId="0" applyFont="1" applyBorder="1" applyAlignment="1">
      <alignment horizontal="center" vertical="center"/>
    </xf>
    <xf numFmtId="0" fontId="24" fillId="4" borderId="12" xfId="0" applyFont="1" applyFill="1" applyBorder="1"/>
    <xf numFmtId="0" fontId="18" fillId="0" borderId="1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0" fontId="15" fillId="0" borderId="2" xfId="0" applyFont="1" applyBorder="1"/>
    <xf numFmtId="0" fontId="16" fillId="4" borderId="3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/>
    </xf>
    <xf numFmtId="0" fontId="16" fillId="0" borderId="2" xfId="0" applyFont="1" applyBorder="1"/>
    <xf numFmtId="0" fontId="16" fillId="0" borderId="11" xfId="0" applyFont="1" applyBorder="1" applyAlignment="1">
      <alignment horizontal="center" vertical="center"/>
    </xf>
    <xf numFmtId="0" fontId="25" fillId="4" borderId="10" xfId="0" applyFont="1" applyFill="1" applyBorder="1"/>
    <xf numFmtId="0" fontId="25" fillId="4" borderId="0" xfId="0" applyFont="1" applyFill="1"/>
    <xf numFmtId="0" fontId="16" fillId="0" borderId="5" xfId="0" applyFont="1" applyBorder="1" applyAlignment="1">
      <alignment horizontal="center" vertical="center"/>
    </xf>
    <xf numFmtId="0" fontId="26" fillId="4" borderId="10" xfId="0" applyFont="1" applyFill="1" applyBorder="1"/>
    <xf numFmtId="0" fontId="15" fillId="0" borderId="3" xfId="0" applyFont="1" applyBorder="1" applyAlignment="1">
      <alignment horizontal="center" vertical="center"/>
    </xf>
    <xf numFmtId="0" fontId="15" fillId="0" borderId="1" xfId="0" applyFont="1" applyBorder="1"/>
    <xf numFmtId="0" fontId="16" fillId="0" borderId="1" xfId="0" applyFont="1" applyBorder="1"/>
    <xf numFmtId="0" fontId="16" fillId="4" borderId="8" xfId="0" applyFont="1" applyFill="1" applyBorder="1"/>
    <xf numFmtId="0" fontId="16" fillId="4" borderId="2" xfId="0" applyFont="1" applyFill="1" applyBorder="1"/>
    <xf numFmtId="0" fontId="16" fillId="4" borderId="7" xfId="0" applyFont="1" applyFill="1" applyBorder="1"/>
    <xf numFmtId="0" fontId="16" fillId="0" borderId="8" xfId="0" applyFont="1" applyBorder="1"/>
    <xf numFmtId="0" fontId="15" fillId="4" borderId="1" xfId="0" applyFont="1" applyFill="1" applyBorder="1"/>
    <xf numFmtId="0" fontId="26" fillId="0" borderId="1" xfId="0" applyFont="1" applyBorder="1"/>
    <xf numFmtId="0" fontId="26" fillId="4" borderId="1" xfId="0" applyFont="1" applyFill="1" applyBorder="1"/>
    <xf numFmtId="0" fontId="16" fillId="0" borderId="13" xfId="0" applyFont="1" applyBorder="1" applyAlignment="1">
      <alignment horizontal="center" vertical="center"/>
    </xf>
    <xf numFmtId="0" fontId="26" fillId="4" borderId="0" xfId="0" applyFont="1" applyFill="1"/>
    <xf numFmtId="0" fontId="16" fillId="4" borderId="1" xfId="0" applyFont="1" applyFill="1" applyBorder="1"/>
    <xf numFmtId="0" fontId="26" fillId="4" borderId="0" xfId="0" applyFont="1" applyFill="1" applyBorder="1"/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/>
    </xf>
    <xf numFmtId="0" fontId="26" fillId="4" borderId="9" xfId="0" applyFont="1" applyFill="1" applyBorder="1"/>
    <xf numFmtId="0" fontId="26" fillId="4" borderId="12" xfId="0" applyFont="1" applyFill="1" applyBorder="1"/>
    <xf numFmtId="0" fontId="6" fillId="0" borderId="0" xfId="0" applyFont="1" applyAlignment="1">
      <alignment horizontal="center"/>
    </xf>
    <xf numFmtId="0" fontId="5" fillId="4" borderId="8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 wrapText="1"/>
    </xf>
    <xf numFmtId="0" fontId="23" fillId="4" borderId="13" xfId="0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22" fillId="0" borderId="8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center" wrapText="1"/>
    </xf>
    <xf numFmtId="0" fontId="5" fillId="5" borderId="1" xfId="0" applyFont="1" applyFill="1" applyBorder="1" applyAlignment="1">
      <alignment wrapText="1"/>
    </xf>
    <xf numFmtId="0" fontId="27" fillId="0" borderId="0" xfId="0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8"/>
  <sheetViews>
    <sheetView view="pageBreakPreview" topLeftCell="A136" zoomScale="46" zoomScaleNormal="42" zoomScaleSheetLayoutView="46" zoomScalePageLayoutView="46" workbookViewId="0">
      <selection activeCell="H162" sqref="H162"/>
    </sheetView>
  </sheetViews>
  <sheetFormatPr defaultRowHeight="15" x14ac:dyDescent="0.25"/>
  <cols>
    <col min="2" max="2" width="58.140625" customWidth="1"/>
    <col min="3" max="3" width="9.42578125" bestFit="1" customWidth="1"/>
    <col min="4" max="4" width="9.140625" customWidth="1"/>
    <col min="5" max="5" width="9.42578125" bestFit="1" customWidth="1"/>
    <col min="6" max="6" width="12" customWidth="1"/>
    <col min="7" max="7" width="15.7109375" customWidth="1"/>
    <col min="8" max="8" width="12.85546875" customWidth="1"/>
    <col min="9" max="9" width="13.85546875" customWidth="1"/>
    <col min="10" max="10" width="12.42578125" customWidth="1"/>
    <col min="11" max="11" width="11.28515625" customWidth="1"/>
    <col min="12" max="12" width="12.7109375" customWidth="1"/>
    <col min="13" max="13" width="11.140625" customWidth="1"/>
    <col min="14" max="14" width="15.7109375" customWidth="1"/>
    <col min="15" max="15" width="0.28515625" customWidth="1"/>
    <col min="16" max="16" width="13.28515625" customWidth="1"/>
    <col min="17" max="17" width="10.42578125" customWidth="1"/>
    <col min="18" max="18" width="11" customWidth="1"/>
    <col min="19" max="19" width="10.7109375" customWidth="1"/>
    <col min="21" max="21" width="10.42578125" customWidth="1"/>
    <col min="22" max="22" width="13.5703125" customWidth="1"/>
    <col min="23" max="23" width="13" customWidth="1"/>
    <col min="25" max="25" width="11" customWidth="1"/>
    <col min="26" max="26" width="11.7109375" customWidth="1"/>
    <col min="27" max="28" width="11" customWidth="1"/>
    <col min="32" max="32" width="11" customWidth="1"/>
    <col min="33" max="33" width="11.5703125" customWidth="1"/>
    <col min="34" max="34" width="10.42578125" customWidth="1"/>
    <col min="35" max="35" width="12.28515625" customWidth="1"/>
  </cols>
  <sheetData>
    <row r="1" spans="1:27" x14ac:dyDescent="0.25"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</row>
    <row r="2" spans="1:27" ht="15.75" customHeight="1" x14ac:dyDescent="0.3">
      <c r="B2" s="130" t="s">
        <v>119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71"/>
      <c r="U2" s="71"/>
      <c r="V2" s="71"/>
      <c r="W2" s="71"/>
      <c r="X2" s="2"/>
      <c r="Y2" s="2"/>
      <c r="Z2" s="2"/>
      <c r="AA2" s="2"/>
    </row>
    <row r="3" spans="1:27" ht="20.25" x14ac:dyDescent="0.3">
      <c r="B3" s="130" t="s">
        <v>120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71"/>
      <c r="X3" s="2"/>
      <c r="Y3" s="2"/>
      <c r="Z3" s="2"/>
      <c r="AA3" s="2"/>
    </row>
    <row r="4" spans="1:27" ht="20.25" x14ac:dyDescent="0.3">
      <c r="B4" s="130" t="s">
        <v>121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71"/>
      <c r="U4" s="71"/>
      <c r="V4" s="71"/>
      <c r="W4" s="71"/>
      <c r="X4" s="2"/>
      <c r="Y4" s="2"/>
      <c r="Z4" s="2"/>
      <c r="AA4" s="2"/>
    </row>
    <row r="5" spans="1:27" ht="15.75" x14ac:dyDescent="0.25"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3"/>
      <c r="W5" s="73"/>
      <c r="X5" s="3"/>
      <c r="Y5" s="3"/>
      <c r="Z5" s="3"/>
      <c r="AA5" s="3"/>
    </row>
    <row r="6" spans="1:27" ht="20.25" customHeight="1" x14ac:dyDescent="0.3">
      <c r="B6" s="133" t="s">
        <v>123</v>
      </c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5"/>
      <c r="Y6" s="5"/>
      <c r="Z6" s="5"/>
      <c r="AA6" s="5"/>
    </row>
    <row r="7" spans="1:27" ht="20.25" x14ac:dyDescent="0.3">
      <c r="B7" s="134" t="s">
        <v>71</v>
      </c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6"/>
      <c r="Y7" s="6"/>
      <c r="Z7" s="6"/>
      <c r="AA7" s="4"/>
    </row>
    <row r="8" spans="1:27" x14ac:dyDescent="0.25">
      <c r="B8" s="74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</row>
    <row r="9" spans="1:27" ht="98.25" customHeight="1" x14ac:dyDescent="0.25">
      <c r="A9" s="8"/>
      <c r="B9" s="75" t="s">
        <v>0</v>
      </c>
      <c r="C9" s="9" t="s">
        <v>1</v>
      </c>
      <c r="D9" s="9" t="s">
        <v>2</v>
      </c>
      <c r="E9" s="9" t="s">
        <v>3</v>
      </c>
      <c r="F9" s="9" t="s">
        <v>4</v>
      </c>
      <c r="G9" s="15" t="s">
        <v>84</v>
      </c>
      <c r="H9" s="14" t="s">
        <v>86</v>
      </c>
      <c r="I9" s="7" t="s">
        <v>6</v>
      </c>
      <c r="J9" s="9" t="s">
        <v>7</v>
      </c>
      <c r="K9" s="9" t="s">
        <v>8</v>
      </c>
      <c r="L9" s="9" t="s">
        <v>9</v>
      </c>
      <c r="M9" s="15" t="s">
        <v>85</v>
      </c>
      <c r="N9" s="44" t="s">
        <v>103</v>
      </c>
      <c r="O9" s="76"/>
      <c r="P9" s="70"/>
      <c r="Q9" s="70"/>
      <c r="R9" s="70"/>
      <c r="S9" s="70"/>
      <c r="T9" s="70"/>
      <c r="U9" s="70"/>
      <c r="V9" s="70"/>
      <c r="W9" s="70"/>
    </row>
    <row r="10" spans="1:27" ht="23.25" x14ac:dyDescent="0.25">
      <c r="B10" s="51" t="s">
        <v>56</v>
      </c>
      <c r="C10" s="77">
        <v>1</v>
      </c>
      <c r="D10" s="77"/>
      <c r="E10" s="77"/>
      <c r="F10" s="77"/>
      <c r="G10" s="24">
        <v>1</v>
      </c>
      <c r="H10" s="78">
        <f>C10+D10+E10+F10</f>
        <v>1</v>
      </c>
      <c r="I10" s="79">
        <v>2</v>
      </c>
      <c r="J10" s="77">
        <v>1</v>
      </c>
      <c r="K10" s="77"/>
      <c r="L10" s="77"/>
      <c r="M10" s="24">
        <v>2</v>
      </c>
      <c r="N10" s="25">
        <f t="shared" ref="N10:N15" si="0">I10+J10+K10+L10</f>
        <v>3</v>
      </c>
      <c r="O10" s="76"/>
      <c r="P10" s="70"/>
      <c r="Q10" s="70"/>
      <c r="R10" s="70"/>
      <c r="S10" s="70"/>
      <c r="T10" s="70"/>
      <c r="U10" s="70"/>
      <c r="V10" s="70"/>
      <c r="W10" s="70"/>
    </row>
    <row r="11" spans="1:27" ht="23.25" x14ac:dyDescent="0.25">
      <c r="B11" s="51" t="s">
        <v>10</v>
      </c>
      <c r="C11" s="21"/>
      <c r="D11" s="22"/>
      <c r="E11" s="22"/>
      <c r="F11" s="22"/>
      <c r="G11" s="24"/>
      <c r="H11" s="78"/>
      <c r="I11" s="21"/>
      <c r="J11" s="22"/>
      <c r="K11" s="22"/>
      <c r="L11" s="22"/>
      <c r="M11" s="23"/>
      <c r="N11" s="25"/>
      <c r="O11" s="80"/>
      <c r="P11" s="70"/>
      <c r="Q11" s="70"/>
      <c r="R11" s="70"/>
      <c r="S11" s="70"/>
      <c r="T11" s="70"/>
      <c r="U11" s="70"/>
      <c r="V11" s="70"/>
      <c r="W11" s="70"/>
    </row>
    <row r="12" spans="1:27" ht="23.25" x14ac:dyDescent="0.25">
      <c r="B12" s="51" t="s">
        <v>57</v>
      </c>
      <c r="C12" s="21"/>
      <c r="D12" s="22"/>
      <c r="E12" s="22">
        <v>2</v>
      </c>
      <c r="F12" s="22">
        <v>1</v>
      </c>
      <c r="G12" s="24">
        <v>2</v>
      </c>
      <c r="H12" s="78">
        <f t="shared" ref="H12:H37" si="1">C12+D12+E12+F12</f>
        <v>3</v>
      </c>
      <c r="I12" s="21"/>
      <c r="J12" s="22"/>
      <c r="K12" s="22"/>
      <c r="L12" s="22"/>
      <c r="M12" s="23"/>
      <c r="N12" s="25"/>
      <c r="O12" s="80"/>
      <c r="P12" s="70"/>
      <c r="Q12" s="70"/>
      <c r="R12" s="70"/>
      <c r="S12" s="70"/>
      <c r="T12" s="70"/>
      <c r="U12" s="70"/>
      <c r="V12" s="70"/>
      <c r="W12" s="70"/>
    </row>
    <row r="13" spans="1:27" ht="23.25" x14ac:dyDescent="0.25">
      <c r="B13" s="51" t="s">
        <v>58</v>
      </c>
      <c r="C13" s="21"/>
      <c r="D13" s="22">
        <v>1</v>
      </c>
      <c r="E13" s="22"/>
      <c r="F13" s="22"/>
      <c r="G13" s="24">
        <v>1</v>
      </c>
      <c r="H13" s="78">
        <f t="shared" si="1"/>
        <v>1</v>
      </c>
      <c r="I13" s="21">
        <v>2</v>
      </c>
      <c r="J13" s="22"/>
      <c r="K13" s="22"/>
      <c r="L13" s="22"/>
      <c r="M13" s="23">
        <v>1</v>
      </c>
      <c r="N13" s="25">
        <f t="shared" si="0"/>
        <v>2</v>
      </c>
      <c r="O13" s="80"/>
      <c r="P13" s="70"/>
      <c r="Q13" s="70"/>
      <c r="R13" s="70"/>
      <c r="S13" s="70"/>
      <c r="T13" s="70"/>
      <c r="U13" s="70"/>
      <c r="V13" s="70"/>
      <c r="W13" s="70"/>
    </row>
    <row r="14" spans="1:27" ht="23.25" x14ac:dyDescent="0.25">
      <c r="B14" s="51" t="s">
        <v>59</v>
      </c>
      <c r="C14" s="21"/>
      <c r="D14" s="22"/>
      <c r="E14" s="22">
        <v>1</v>
      </c>
      <c r="F14" s="22"/>
      <c r="G14" s="24">
        <v>1</v>
      </c>
      <c r="H14" s="78">
        <f t="shared" si="1"/>
        <v>1</v>
      </c>
      <c r="I14" s="21">
        <v>2</v>
      </c>
      <c r="J14" s="22"/>
      <c r="K14" s="22">
        <v>1</v>
      </c>
      <c r="L14" s="22"/>
      <c r="M14" s="23">
        <v>2</v>
      </c>
      <c r="N14" s="25">
        <f t="shared" si="0"/>
        <v>3</v>
      </c>
      <c r="O14" s="80"/>
      <c r="P14" s="70"/>
      <c r="Q14" s="70"/>
      <c r="R14" s="70"/>
      <c r="S14" s="70"/>
      <c r="T14" s="70"/>
      <c r="U14" s="70"/>
      <c r="V14" s="70"/>
      <c r="W14" s="70"/>
    </row>
    <row r="15" spans="1:27" ht="23.25" x14ac:dyDescent="0.25">
      <c r="B15" s="51" t="s">
        <v>60</v>
      </c>
      <c r="C15" s="81">
        <v>1</v>
      </c>
      <c r="D15" s="82">
        <v>1</v>
      </c>
      <c r="E15" s="82"/>
      <c r="F15" s="22"/>
      <c r="G15" s="24">
        <v>2</v>
      </c>
      <c r="H15" s="78">
        <f t="shared" si="1"/>
        <v>2</v>
      </c>
      <c r="I15" s="21"/>
      <c r="J15" s="22">
        <v>1</v>
      </c>
      <c r="K15" s="22"/>
      <c r="L15" s="22"/>
      <c r="M15" s="23">
        <v>1</v>
      </c>
      <c r="N15" s="25">
        <f t="shared" si="0"/>
        <v>1</v>
      </c>
      <c r="O15" s="80"/>
      <c r="P15" s="70"/>
      <c r="Q15" s="70"/>
      <c r="R15" s="70"/>
      <c r="S15" s="70"/>
      <c r="T15" s="70"/>
      <c r="U15" s="70"/>
      <c r="V15" s="70"/>
      <c r="W15" s="70"/>
    </row>
    <row r="16" spans="1:27" ht="23.25" x14ac:dyDescent="0.25">
      <c r="B16" s="51" t="s">
        <v>61</v>
      </c>
      <c r="C16" s="81"/>
      <c r="D16" s="82">
        <v>1</v>
      </c>
      <c r="E16" s="82"/>
      <c r="F16" s="22"/>
      <c r="G16" s="24">
        <v>1</v>
      </c>
      <c r="H16" s="78">
        <f t="shared" si="1"/>
        <v>1</v>
      </c>
      <c r="I16" s="21"/>
      <c r="J16" s="22"/>
      <c r="K16" s="22"/>
      <c r="L16" s="22"/>
      <c r="M16" s="23"/>
      <c r="N16" s="25"/>
      <c r="O16" s="80"/>
      <c r="P16" s="70"/>
      <c r="Q16" s="70"/>
      <c r="R16" s="70"/>
      <c r="S16" s="70"/>
      <c r="T16" s="70"/>
      <c r="U16" s="70"/>
      <c r="V16" s="70"/>
      <c r="W16" s="70"/>
      <c r="Y16" s="19"/>
    </row>
    <row r="17" spans="2:23" ht="23.25" x14ac:dyDescent="0.25">
      <c r="B17" s="51" t="s">
        <v>11</v>
      </c>
      <c r="C17" s="21"/>
      <c r="D17" s="22"/>
      <c r="E17" s="22"/>
      <c r="F17" s="22"/>
      <c r="G17" s="24"/>
      <c r="H17" s="78"/>
      <c r="I17" s="21">
        <v>2</v>
      </c>
      <c r="J17" s="22"/>
      <c r="K17" s="22"/>
      <c r="L17" s="22"/>
      <c r="M17" s="23">
        <v>1</v>
      </c>
      <c r="N17" s="25">
        <v>2</v>
      </c>
      <c r="O17" s="80"/>
      <c r="P17" s="70"/>
      <c r="Q17" s="70"/>
      <c r="R17" s="70"/>
      <c r="S17" s="70"/>
      <c r="T17" s="70"/>
      <c r="U17" s="70"/>
      <c r="V17" s="70"/>
      <c r="W17" s="70"/>
    </row>
    <row r="18" spans="2:23" ht="23.25" x14ac:dyDescent="0.25">
      <c r="B18" s="51" t="s">
        <v>12</v>
      </c>
      <c r="C18" s="21"/>
      <c r="D18" s="22"/>
      <c r="E18" s="22">
        <v>1</v>
      </c>
      <c r="F18" s="22">
        <v>1</v>
      </c>
      <c r="G18" s="24">
        <v>2</v>
      </c>
      <c r="H18" s="78">
        <v>2</v>
      </c>
      <c r="I18" s="21"/>
      <c r="J18" s="22"/>
      <c r="K18" s="22"/>
      <c r="L18" s="22"/>
      <c r="M18" s="23"/>
      <c r="N18" s="25"/>
      <c r="O18" s="80"/>
      <c r="P18" s="70"/>
      <c r="Q18" s="70"/>
      <c r="R18" s="70"/>
      <c r="S18" s="70"/>
      <c r="T18" s="70"/>
      <c r="U18" s="70"/>
      <c r="V18" s="70"/>
      <c r="W18" s="70"/>
    </row>
    <row r="19" spans="2:23" ht="23.25" x14ac:dyDescent="0.25">
      <c r="B19" s="51" t="s">
        <v>62</v>
      </c>
      <c r="C19" s="21"/>
      <c r="D19" s="22"/>
      <c r="E19" s="22"/>
      <c r="F19" s="22"/>
      <c r="G19" s="24"/>
      <c r="H19" s="78"/>
      <c r="I19" s="21"/>
      <c r="J19" s="22"/>
      <c r="K19" s="22"/>
      <c r="L19" s="22"/>
      <c r="M19" s="23"/>
      <c r="N19" s="25"/>
      <c r="O19" s="80"/>
      <c r="P19" s="70"/>
      <c r="Q19" s="70"/>
      <c r="R19" s="70"/>
      <c r="S19" s="70"/>
      <c r="T19" s="70"/>
      <c r="U19" s="70"/>
      <c r="V19" s="70"/>
      <c r="W19" s="70"/>
    </row>
    <row r="20" spans="2:23" ht="23.25" x14ac:dyDescent="0.25">
      <c r="B20" s="51" t="s">
        <v>124</v>
      </c>
      <c r="C20" s="83">
        <v>1</v>
      </c>
      <c r="D20" s="84"/>
      <c r="E20" s="84"/>
      <c r="F20" s="85"/>
      <c r="G20" s="24">
        <v>1</v>
      </c>
      <c r="H20" s="78">
        <f t="shared" si="1"/>
        <v>1</v>
      </c>
      <c r="I20" s="86"/>
      <c r="J20" s="85"/>
      <c r="K20" s="85"/>
      <c r="L20" s="85"/>
      <c r="M20" s="87"/>
      <c r="N20" s="25"/>
      <c r="O20" s="80"/>
      <c r="P20" s="70"/>
      <c r="Q20" s="70"/>
      <c r="R20" s="70"/>
      <c r="S20" s="70"/>
      <c r="T20" s="70"/>
      <c r="U20" s="70"/>
      <c r="V20" s="70"/>
      <c r="W20" s="70"/>
    </row>
    <row r="21" spans="2:23" ht="23.25" x14ac:dyDescent="0.25">
      <c r="B21" s="51" t="s">
        <v>13</v>
      </c>
      <c r="C21" s="21"/>
      <c r="D21" s="22">
        <v>1</v>
      </c>
      <c r="E21" s="22">
        <v>1</v>
      </c>
      <c r="F21" s="22"/>
      <c r="G21" s="24">
        <v>2</v>
      </c>
      <c r="H21" s="78">
        <f t="shared" si="1"/>
        <v>2</v>
      </c>
      <c r="I21" s="21">
        <v>2</v>
      </c>
      <c r="J21" s="22">
        <v>1</v>
      </c>
      <c r="K21" s="22"/>
      <c r="L21" s="22"/>
      <c r="M21" s="23">
        <v>2</v>
      </c>
      <c r="N21" s="25">
        <f>I21+J21+K21+L21</f>
        <v>3</v>
      </c>
      <c r="O21" s="80">
        <v>2</v>
      </c>
      <c r="P21" s="70"/>
      <c r="Q21" s="70"/>
      <c r="R21" s="70"/>
      <c r="S21" s="70"/>
      <c r="T21" s="70"/>
      <c r="U21" s="70"/>
      <c r="V21" s="70"/>
      <c r="W21" s="70"/>
    </row>
    <row r="22" spans="2:23" ht="23.25" x14ac:dyDescent="0.25">
      <c r="B22" s="51" t="s">
        <v>14</v>
      </c>
      <c r="C22" s="86"/>
      <c r="D22" s="85"/>
      <c r="E22" s="85"/>
      <c r="F22" s="85"/>
      <c r="G22" s="24"/>
      <c r="H22" s="78"/>
      <c r="I22" s="86"/>
      <c r="J22" s="85"/>
      <c r="K22" s="85"/>
      <c r="L22" s="85"/>
      <c r="M22" s="87"/>
      <c r="N22" s="25"/>
      <c r="O22" s="80"/>
      <c r="P22" s="70"/>
      <c r="Q22" s="70"/>
      <c r="R22" s="70"/>
      <c r="S22" s="70"/>
      <c r="T22" s="70"/>
      <c r="U22" s="70"/>
      <c r="V22" s="70"/>
      <c r="W22" s="70"/>
    </row>
    <row r="23" spans="2:23" ht="23.25" x14ac:dyDescent="0.25">
      <c r="B23" s="51" t="s">
        <v>15</v>
      </c>
      <c r="C23" s="21"/>
      <c r="D23" s="22"/>
      <c r="E23" s="22"/>
      <c r="F23" s="22"/>
      <c r="G23" s="24"/>
      <c r="H23" s="78"/>
      <c r="I23" s="21"/>
      <c r="J23" s="22"/>
      <c r="K23" s="22"/>
      <c r="L23" s="22"/>
      <c r="M23" s="23"/>
      <c r="N23" s="25"/>
      <c r="O23" s="80"/>
      <c r="P23" s="70"/>
      <c r="Q23" s="70"/>
      <c r="R23" s="70"/>
      <c r="S23" s="70"/>
      <c r="T23" s="70"/>
      <c r="U23" s="70"/>
      <c r="V23" s="70"/>
      <c r="W23" s="70"/>
    </row>
    <row r="24" spans="2:23" ht="42" customHeight="1" x14ac:dyDescent="0.25">
      <c r="B24" s="51" t="s">
        <v>116</v>
      </c>
      <c r="C24" s="21"/>
      <c r="D24" s="22"/>
      <c r="E24" s="22"/>
      <c r="F24" s="22"/>
      <c r="G24" s="24"/>
      <c r="H24" s="78"/>
      <c r="I24" s="21"/>
      <c r="J24" s="22"/>
      <c r="K24" s="22"/>
      <c r="L24" s="22"/>
      <c r="M24" s="23"/>
      <c r="N24" s="25"/>
      <c r="O24" s="80"/>
      <c r="P24" s="70"/>
      <c r="Q24" s="70"/>
      <c r="R24" s="70"/>
      <c r="S24" s="70"/>
      <c r="T24" s="70"/>
      <c r="U24" s="70"/>
      <c r="V24" s="70"/>
      <c r="W24" s="70"/>
    </row>
    <row r="25" spans="2:23" ht="23.25" x14ac:dyDescent="0.25">
      <c r="B25" s="51" t="s">
        <v>16</v>
      </c>
      <c r="C25" s="21"/>
      <c r="D25" s="22"/>
      <c r="E25" s="22"/>
      <c r="F25" s="22"/>
      <c r="G25" s="24"/>
      <c r="H25" s="78"/>
      <c r="I25" s="21"/>
      <c r="J25" s="22"/>
      <c r="K25" s="22"/>
      <c r="L25" s="22"/>
      <c r="M25" s="23"/>
      <c r="N25" s="25"/>
      <c r="O25" s="80"/>
      <c r="P25" s="70"/>
      <c r="Q25" s="70"/>
      <c r="R25" s="70"/>
      <c r="S25" s="70"/>
      <c r="T25" s="70"/>
      <c r="U25" s="70"/>
      <c r="V25" s="70"/>
      <c r="W25" s="70"/>
    </row>
    <row r="26" spans="2:23" ht="23.25" x14ac:dyDescent="0.25">
      <c r="B26" s="51" t="s">
        <v>63</v>
      </c>
      <c r="C26" s="88"/>
      <c r="D26" s="89"/>
      <c r="E26" s="89"/>
      <c r="F26" s="89"/>
      <c r="G26" s="24"/>
      <c r="H26" s="78"/>
      <c r="I26" s="88"/>
      <c r="J26" s="89"/>
      <c r="K26" s="89"/>
      <c r="L26" s="89"/>
      <c r="M26" s="90"/>
      <c r="N26" s="25"/>
      <c r="O26" s="80"/>
      <c r="P26" s="70"/>
      <c r="Q26" s="70"/>
      <c r="R26" s="70"/>
      <c r="S26" s="70"/>
      <c r="T26" s="70"/>
      <c r="U26" s="70"/>
      <c r="V26" s="70"/>
      <c r="W26" s="70"/>
    </row>
    <row r="27" spans="2:23" ht="36.75" customHeight="1" x14ac:dyDescent="0.25">
      <c r="B27" s="51" t="s">
        <v>117</v>
      </c>
      <c r="C27" s="21"/>
      <c r="D27" s="22"/>
      <c r="E27" s="22"/>
      <c r="F27" s="22"/>
      <c r="G27" s="24"/>
      <c r="H27" s="78"/>
      <c r="I27" s="21"/>
      <c r="J27" s="22"/>
      <c r="K27" s="22"/>
      <c r="L27" s="22"/>
      <c r="M27" s="23"/>
      <c r="N27" s="25"/>
      <c r="O27" s="80"/>
      <c r="P27" s="70"/>
      <c r="Q27" s="70"/>
      <c r="R27" s="70"/>
      <c r="S27" s="70"/>
      <c r="T27" s="70"/>
      <c r="U27" s="70"/>
      <c r="V27" s="70"/>
      <c r="W27" s="70"/>
    </row>
    <row r="28" spans="2:23" ht="23.25" x14ac:dyDescent="0.25">
      <c r="B28" s="51" t="s">
        <v>64</v>
      </c>
      <c r="C28" s="91"/>
      <c r="D28" s="92"/>
      <c r="E28" s="92"/>
      <c r="F28" s="77"/>
      <c r="G28" s="24"/>
      <c r="H28" s="78"/>
      <c r="I28" s="91"/>
      <c r="J28" s="92"/>
      <c r="K28" s="92"/>
      <c r="L28" s="92"/>
      <c r="M28" s="93"/>
      <c r="N28" s="25"/>
      <c r="O28" s="94"/>
      <c r="P28" s="70"/>
      <c r="Q28" s="70"/>
      <c r="R28" s="70"/>
      <c r="S28" s="70"/>
      <c r="T28" s="70"/>
      <c r="U28" s="70"/>
      <c r="V28" s="70"/>
      <c r="W28" s="70"/>
    </row>
    <row r="29" spans="2:23" ht="23.25" x14ac:dyDescent="0.25">
      <c r="B29" s="51" t="s">
        <v>65</v>
      </c>
      <c r="C29" s="22">
        <v>1</v>
      </c>
      <c r="D29" s="22"/>
      <c r="E29" s="22"/>
      <c r="F29" s="22"/>
      <c r="G29" s="24">
        <v>1</v>
      </c>
      <c r="H29" s="78">
        <v>1</v>
      </c>
      <c r="I29" s="22"/>
      <c r="J29" s="22"/>
      <c r="K29" s="22"/>
      <c r="L29" s="22"/>
      <c r="M29" s="25"/>
      <c r="N29" s="25"/>
      <c r="O29" s="76"/>
      <c r="P29" s="70"/>
      <c r="Q29" s="70"/>
      <c r="R29" s="70"/>
      <c r="S29" s="70"/>
      <c r="T29" s="70"/>
      <c r="U29" s="70"/>
      <c r="V29" s="70"/>
      <c r="W29" s="70"/>
    </row>
    <row r="30" spans="2:23" ht="23.25" x14ac:dyDescent="0.25">
      <c r="B30" s="51" t="s">
        <v>66</v>
      </c>
      <c r="C30" s="22">
        <v>1</v>
      </c>
      <c r="D30" s="22"/>
      <c r="E30" s="22"/>
      <c r="F30" s="22"/>
      <c r="G30" s="24">
        <v>1</v>
      </c>
      <c r="H30" s="78">
        <f t="shared" si="1"/>
        <v>1</v>
      </c>
      <c r="I30" s="22"/>
      <c r="J30" s="22"/>
      <c r="K30" s="22"/>
      <c r="L30" s="22"/>
      <c r="M30" s="25"/>
      <c r="N30" s="25"/>
      <c r="O30" s="76"/>
      <c r="P30" s="70"/>
      <c r="Q30" s="70"/>
      <c r="R30" s="70"/>
      <c r="S30" s="70"/>
      <c r="T30" s="70"/>
      <c r="U30" s="70"/>
      <c r="V30" s="70"/>
      <c r="W30" s="70"/>
    </row>
    <row r="31" spans="2:23" ht="23.25" x14ac:dyDescent="0.25">
      <c r="B31" s="51" t="s">
        <v>67</v>
      </c>
      <c r="C31" s="22"/>
      <c r="D31" s="22"/>
      <c r="E31" s="22"/>
      <c r="F31" s="22"/>
      <c r="G31" s="24"/>
      <c r="H31" s="78"/>
      <c r="I31" s="22">
        <v>1</v>
      </c>
      <c r="J31" s="22"/>
      <c r="K31" s="22"/>
      <c r="L31" s="22"/>
      <c r="M31" s="25">
        <v>1</v>
      </c>
      <c r="N31" s="25">
        <v>1</v>
      </c>
      <c r="O31" s="76"/>
      <c r="P31" s="70"/>
      <c r="Q31" s="70"/>
      <c r="R31" s="70"/>
      <c r="S31" s="70"/>
      <c r="T31" s="70"/>
      <c r="U31" s="70"/>
      <c r="V31" s="70"/>
      <c r="W31" s="70"/>
    </row>
    <row r="32" spans="2:23" ht="23.25" x14ac:dyDescent="0.25">
      <c r="B32" s="51" t="s">
        <v>68</v>
      </c>
      <c r="C32" s="22"/>
      <c r="D32" s="22"/>
      <c r="E32" s="22"/>
      <c r="F32" s="22"/>
      <c r="G32" s="24"/>
      <c r="H32" s="78"/>
      <c r="I32" s="22"/>
      <c r="J32" s="22"/>
      <c r="K32" s="22"/>
      <c r="L32" s="22"/>
      <c r="M32" s="25"/>
      <c r="N32" s="25"/>
      <c r="O32" s="76"/>
      <c r="P32" s="70"/>
      <c r="Q32" s="70"/>
      <c r="R32" s="70"/>
      <c r="S32" s="70"/>
      <c r="T32" s="70"/>
      <c r="U32" s="70"/>
      <c r="V32" s="70"/>
      <c r="W32" s="70"/>
    </row>
    <row r="33" spans="1:23" ht="40.5" x14ac:dyDescent="0.25">
      <c r="B33" s="47" t="s">
        <v>125</v>
      </c>
      <c r="C33" s="22"/>
      <c r="D33" s="22"/>
      <c r="E33" s="22"/>
      <c r="F33" s="22"/>
      <c r="G33" s="24"/>
      <c r="H33" s="78"/>
      <c r="I33" s="22"/>
      <c r="J33" s="22"/>
      <c r="K33" s="22"/>
      <c r="L33" s="22"/>
      <c r="M33" s="25"/>
      <c r="N33" s="25"/>
      <c r="O33" s="76"/>
      <c r="P33" s="70"/>
      <c r="Q33" s="70"/>
      <c r="R33" s="70"/>
      <c r="S33" s="70"/>
      <c r="T33" s="70"/>
      <c r="U33" s="70"/>
      <c r="V33" s="70"/>
      <c r="W33" s="70"/>
    </row>
    <row r="34" spans="1:23" ht="23.25" x14ac:dyDescent="0.25">
      <c r="B34" s="51" t="s">
        <v>69</v>
      </c>
      <c r="C34" s="22">
        <v>1</v>
      </c>
      <c r="D34" s="22"/>
      <c r="E34" s="22"/>
      <c r="F34" s="22"/>
      <c r="G34" s="24">
        <v>1</v>
      </c>
      <c r="H34" s="78">
        <v>1</v>
      </c>
      <c r="I34" s="22"/>
      <c r="J34" s="22"/>
      <c r="K34" s="22"/>
      <c r="L34" s="22"/>
      <c r="M34" s="25"/>
      <c r="N34" s="25"/>
      <c r="O34" s="76"/>
      <c r="P34" s="70"/>
      <c r="Q34" s="70"/>
      <c r="R34" s="70"/>
      <c r="S34" s="70"/>
      <c r="T34" s="70"/>
      <c r="U34" s="70"/>
      <c r="V34" s="70"/>
      <c r="W34" s="70"/>
    </row>
    <row r="35" spans="1:23" ht="23.25" x14ac:dyDescent="0.25">
      <c r="B35" s="51" t="s">
        <v>115</v>
      </c>
      <c r="C35" s="22"/>
      <c r="D35" s="22"/>
      <c r="E35" s="22"/>
      <c r="F35" s="22"/>
      <c r="G35" s="24"/>
      <c r="H35" s="78"/>
      <c r="I35" s="22"/>
      <c r="J35" s="22"/>
      <c r="K35" s="22"/>
      <c r="L35" s="22"/>
      <c r="M35" s="25"/>
      <c r="N35" s="25"/>
      <c r="O35" s="76"/>
      <c r="P35" s="70"/>
      <c r="Q35" s="70"/>
      <c r="R35" s="70"/>
      <c r="S35" s="70"/>
      <c r="T35" s="70"/>
      <c r="U35" s="70"/>
      <c r="V35" s="70"/>
      <c r="W35" s="70"/>
    </row>
    <row r="36" spans="1:23" ht="23.25" x14ac:dyDescent="0.25">
      <c r="B36" s="51" t="s">
        <v>70</v>
      </c>
      <c r="C36" s="22"/>
      <c r="D36" s="22"/>
      <c r="E36" s="22"/>
      <c r="F36" s="22"/>
      <c r="G36" s="24"/>
      <c r="H36" s="78"/>
      <c r="I36" s="22"/>
      <c r="J36" s="22"/>
      <c r="K36" s="22"/>
      <c r="L36" s="22"/>
      <c r="M36" s="25"/>
      <c r="N36" s="25"/>
      <c r="O36" s="76"/>
      <c r="P36" s="70"/>
      <c r="Q36" s="70"/>
      <c r="R36" s="70"/>
      <c r="S36" s="70"/>
      <c r="T36" s="70"/>
      <c r="U36" s="70"/>
      <c r="V36" s="70"/>
      <c r="W36" s="70"/>
    </row>
    <row r="37" spans="1:23" ht="22.5" x14ac:dyDescent="0.3">
      <c r="A37" s="8"/>
      <c r="B37" s="43" t="s">
        <v>17</v>
      </c>
      <c r="C37" s="95">
        <f>SUM(C10:C36)</f>
        <v>6</v>
      </c>
      <c r="D37" s="95">
        <f t="shared" ref="D37:M37" si="2">SUM(D10:D36)</f>
        <v>4</v>
      </c>
      <c r="E37" s="95">
        <f t="shared" si="2"/>
        <v>5</v>
      </c>
      <c r="F37" s="95">
        <f t="shared" si="2"/>
        <v>2</v>
      </c>
      <c r="G37" s="25">
        <f t="shared" si="2"/>
        <v>16</v>
      </c>
      <c r="H37" s="78">
        <f t="shared" si="1"/>
        <v>17</v>
      </c>
      <c r="I37" s="95">
        <f>SUM(I10:I36)</f>
        <v>11</v>
      </c>
      <c r="J37" s="95">
        <f>SUM(J10:J36)</f>
        <v>3</v>
      </c>
      <c r="K37" s="95">
        <f>SUM(K10:K36)</f>
        <v>1</v>
      </c>
      <c r="L37" s="95"/>
      <c r="M37" s="25">
        <f t="shared" si="2"/>
        <v>10</v>
      </c>
      <c r="N37" s="25">
        <f>SUM(N10:N36)</f>
        <v>15</v>
      </c>
      <c r="O37" s="96"/>
      <c r="P37" s="70"/>
      <c r="Q37" s="70"/>
      <c r="R37" s="70"/>
      <c r="S37" s="70"/>
      <c r="T37" s="70"/>
      <c r="U37" s="70"/>
      <c r="V37" s="70"/>
      <c r="W37" s="70"/>
    </row>
    <row r="38" spans="1:23" x14ac:dyDescent="0.25"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</row>
    <row r="39" spans="1:23" ht="90" customHeight="1" x14ac:dyDescent="0.25">
      <c r="B39" s="97" t="s">
        <v>0</v>
      </c>
      <c r="C39" s="7" t="s">
        <v>18</v>
      </c>
      <c r="D39" s="9" t="s">
        <v>19</v>
      </c>
      <c r="E39" s="9" t="s">
        <v>20</v>
      </c>
      <c r="F39" s="9" t="s">
        <v>21</v>
      </c>
      <c r="G39" s="9" t="s">
        <v>72</v>
      </c>
      <c r="H39" s="14" t="s">
        <v>87</v>
      </c>
      <c r="I39" s="14" t="s">
        <v>88</v>
      </c>
      <c r="J39" s="9" t="s">
        <v>22</v>
      </c>
      <c r="K39" s="9" t="s">
        <v>23</v>
      </c>
      <c r="L39" s="9" t="s">
        <v>24</v>
      </c>
      <c r="M39" s="9" t="s">
        <v>25</v>
      </c>
      <c r="N39" s="11" t="s">
        <v>89</v>
      </c>
      <c r="O39" s="28" t="s">
        <v>90</v>
      </c>
      <c r="P39" s="30" t="s">
        <v>90</v>
      </c>
      <c r="Q39" s="15" t="s">
        <v>26</v>
      </c>
      <c r="R39" s="44" t="s">
        <v>27</v>
      </c>
      <c r="S39" s="70"/>
      <c r="T39" s="70"/>
      <c r="U39" s="70"/>
      <c r="V39" s="70"/>
      <c r="W39" s="70"/>
    </row>
    <row r="40" spans="1:23" ht="23.25" x14ac:dyDescent="0.35">
      <c r="B40" s="51" t="s">
        <v>56</v>
      </c>
      <c r="C40" s="21"/>
      <c r="D40" s="22">
        <v>1</v>
      </c>
      <c r="E40" s="22"/>
      <c r="F40" s="22"/>
      <c r="G40" s="21"/>
      <c r="H40" s="23">
        <v>1</v>
      </c>
      <c r="I40" s="25">
        <f t="shared" ref="I40:I48" si="3">C40+D40+E40+F40</f>
        <v>1</v>
      </c>
      <c r="J40" s="21">
        <v>2</v>
      </c>
      <c r="K40" s="22"/>
      <c r="L40" s="22"/>
      <c r="M40" s="22"/>
      <c r="N40" s="26">
        <v>1</v>
      </c>
      <c r="O40" s="98">
        <f t="shared" ref="O40:O49" si="4">J40+K40+L40+M40</f>
        <v>2</v>
      </c>
      <c r="P40" s="99">
        <f>J40+K40+L40+M40</f>
        <v>2</v>
      </c>
      <c r="Q40" s="23">
        <f t="shared" ref="Q40:Q51" si="5">G10+M10+H40+N40</f>
        <v>5</v>
      </c>
      <c r="R40" s="100">
        <f>P40+I40+N10+H10</f>
        <v>7</v>
      </c>
      <c r="S40" s="70"/>
      <c r="T40" s="70"/>
      <c r="U40" s="70"/>
      <c r="V40" s="70"/>
      <c r="W40" s="70"/>
    </row>
    <row r="41" spans="1:23" ht="23.25" x14ac:dyDescent="0.35">
      <c r="B41" s="51" t="s">
        <v>10</v>
      </c>
      <c r="C41" s="21"/>
      <c r="D41" s="22"/>
      <c r="E41" s="22"/>
      <c r="F41" s="22"/>
      <c r="G41" s="21"/>
      <c r="H41" s="23"/>
      <c r="I41" s="25"/>
      <c r="J41" s="21"/>
      <c r="K41" s="22"/>
      <c r="L41" s="22"/>
      <c r="M41" s="22"/>
      <c r="N41" s="26"/>
      <c r="O41" s="98">
        <f t="shared" si="4"/>
        <v>0</v>
      </c>
      <c r="P41" s="99"/>
      <c r="Q41" s="23"/>
      <c r="R41" s="100"/>
      <c r="S41" s="70"/>
      <c r="T41" s="70"/>
      <c r="U41" s="70"/>
      <c r="V41" s="70"/>
      <c r="W41" s="70"/>
    </row>
    <row r="42" spans="1:23" ht="23.25" x14ac:dyDescent="0.35">
      <c r="B42" s="51" t="s">
        <v>57</v>
      </c>
      <c r="C42" s="21"/>
      <c r="D42" s="22"/>
      <c r="E42" s="22"/>
      <c r="F42" s="22"/>
      <c r="G42" s="21"/>
      <c r="H42" s="23"/>
      <c r="I42" s="25"/>
      <c r="J42" s="21"/>
      <c r="K42" s="22"/>
      <c r="L42" s="22"/>
      <c r="M42" s="22">
        <v>1</v>
      </c>
      <c r="N42" s="26">
        <v>1</v>
      </c>
      <c r="O42" s="98">
        <f t="shared" si="4"/>
        <v>1</v>
      </c>
      <c r="P42" s="99">
        <f t="shared" ref="P42:P67" si="6">J42+K42+L42+M42</f>
        <v>1</v>
      </c>
      <c r="Q42" s="23">
        <f t="shared" si="5"/>
        <v>3</v>
      </c>
      <c r="R42" s="100">
        <f t="shared" ref="R42:R64" si="7">P42+I42+N12+H12</f>
        <v>4</v>
      </c>
      <c r="S42" s="70"/>
      <c r="T42" s="70"/>
      <c r="U42" s="70"/>
      <c r="V42" s="70"/>
      <c r="W42" s="70"/>
    </row>
    <row r="43" spans="1:23" ht="23.25" x14ac:dyDescent="0.35">
      <c r="B43" s="51" t="s">
        <v>58</v>
      </c>
      <c r="C43" s="21"/>
      <c r="D43" s="22"/>
      <c r="E43" s="22"/>
      <c r="F43" s="22"/>
      <c r="G43" s="21"/>
      <c r="H43" s="23"/>
      <c r="I43" s="25">
        <f t="shared" si="3"/>
        <v>0</v>
      </c>
      <c r="J43" s="21"/>
      <c r="K43" s="22">
        <v>2</v>
      </c>
      <c r="L43" s="22"/>
      <c r="M43" s="22"/>
      <c r="N43" s="26">
        <v>1</v>
      </c>
      <c r="O43" s="98">
        <f t="shared" si="4"/>
        <v>2</v>
      </c>
      <c r="P43" s="99">
        <f t="shared" si="6"/>
        <v>2</v>
      </c>
      <c r="Q43" s="23">
        <f>G13+M13+H43+N43</f>
        <v>3</v>
      </c>
      <c r="R43" s="100">
        <f t="shared" si="7"/>
        <v>5</v>
      </c>
      <c r="S43" s="70"/>
      <c r="T43" s="70"/>
      <c r="U43" s="70"/>
      <c r="V43" s="70"/>
      <c r="W43" s="70"/>
    </row>
    <row r="44" spans="1:23" ht="23.25" x14ac:dyDescent="0.35">
      <c r="B44" s="51" t="s">
        <v>59</v>
      </c>
      <c r="C44" s="21">
        <v>2</v>
      </c>
      <c r="D44" s="22"/>
      <c r="E44" s="22">
        <v>2</v>
      </c>
      <c r="F44" s="22"/>
      <c r="G44" s="21"/>
      <c r="H44" s="23">
        <v>2</v>
      </c>
      <c r="I44" s="25">
        <f t="shared" si="3"/>
        <v>4</v>
      </c>
      <c r="J44" s="21"/>
      <c r="K44" s="22"/>
      <c r="L44" s="22"/>
      <c r="M44" s="22"/>
      <c r="N44" s="26"/>
      <c r="O44" s="98">
        <f t="shared" si="4"/>
        <v>0</v>
      </c>
      <c r="P44" s="99"/>
      <c r="Q44" s="23">
        <f t="shared" si="5"/>
        <v>5</v>
      </c>
      <c r="R44" s="100">
        <f t="shared" si="7"/>
        <v>8</v>
      </c>
      <c r="S44" s="70"/>
      <c r="T44" s="70"/>
      <c r="U44" s="70"/>
      <c r="V44" s="70"/>
      <c r="W44" s="70"/>
    </row>
    <row r="45" spans="1:23" ht="23.25" x14ac:dyDescent="0.35">
      <c r="B45" s="51" t="s">
        <v>60</v>
      </c>
      <c r="C45" s="21">
        <v>2</v>
      </c>
      <c r="D45" s="22"/>
      <c r="E45" s="22"/>
      <c r="F45" s="22"/>
      <c r="G45" s="21"/>
      <c r="H45" s="23">
        <v>1</v>
      </c>
      <c r="I45" s="25">
        <f t="shared" si="3"/>
        <v>2</v>
      </c>
      <c r="J45" s="21"/>
      <c r="K45" s="22">
        <v>1</v>
      </c>
      <c r="L45" s="22">
        <v>1</v>
      </c>
      <c r="M45" s="22"/>
      <c r="N45" s="26">
        <v>2</v>
      </c>
      <c r="O45" s="98">
        <f t="shared" si="4"/>
        <v>2</v>
      </c>
      <c r="P45" s="99">
        <f t="shared" si="6"/>
        <v>2</v>
      </c>
      <c r="Q45" s="23">
        <f t="shared" si="5"/>
        <v>6</v>
      </c>
      <c r="R45" s="100">
        <f t="shared" si="7"/>
        <v>7</v>
      </c>
      <c r="S45" s="70"/>
      <c r="T45" s="70"/>
      <c r="U45" s="70"/>
      <c r="V45" s="70"/>
      <c r="W45" s="70"/>
    </row>
    <row r="46" spans="1:23" ht="23.25" x14ac:dyDescent="0.35">
      <c r="B46" s="51" t="s">
        <v>61</v>
      </c>
      <c r="C46" s="21"/>
      <c r="D46" s="22"/>
      <c r="E46" s="22"/>
      <c r="F46" s="22"/>
      <c r="G46" s="21"/>
      <c r="H46" s="23"/>
      <c r="I46" s="25"/>
      <c r="J46" s="21"/>
      <c r="K46" s="22"/>
      <c r="L46" s="22">
        <v>1</v>
      </c>
      <c r="M46" s="22"/>
      <c r="N46" s="26">
        <v>1</v>
      </c>
      <c r="O46" s="98">
        <v>1</v>
      </c>
      <c r="P46" s="99">
        <f t="shared" si="6"/>
        <v>1</v>
      </c>
      <c r="Q46" s="23">
        <f t="shared" si="5"/>
        <v>2</v>
      </c>
      <c r="R46" s="100">
        <f t="shared" si="7"/>
        <v>2</v>
      </c>
      <c r="S46" s="70"/>
      <c r="T46" s="70"/>
      <c r="U46" s="70"/>
      <c r="V46" s="70"/>
      <c r="W46" s="70"/>
    </row>
    <row r="47" spans="1:23" ht="23.25" x14ac:dyDescent="0.35">
      <c r="B47" s="51" t="s">
        <v>11</v>
      </c>
      <c r="C47" s="21">
        <v>1</v>
      </c>
      <c r="D47" s="22"/>
      <c r="E47" s="22"/>
      <c r="F47" s="22"/>
      <c r="G47" s="21"/>
      <c r="H47" s="23">
        <v>1</v>
      </c>
      <c r="I47" s="25">
        <v>1</v>
      </c>
      <c r="J47" s="21"/>
      <c r="K47" s="22"/>
      <c r="L47" s="22"/>
      <c r="M47" s="22"/>
      <c r="N47" s="26"/>
      <c r="O47" s="98">
        <f t="shared" si="4"/>
        <v>0</v>
      </c>
      <c r="P47" s="99"/>
      <c r="Q47" s="23">
        <f t="shared" si="5"/>
        <v>2</v>
      </c>
      <c r="R47" s="100">
        <f t="shared" si="7"/>
        <v>3</v>
      </c>
      <c r="S47" s="70"/>
      <c r="T47" s="70"/>
      <c r="U47" s="70"/>
      <c r="V47" s="70"/>
      <c r="W47" s="70"/>
    </row>
    <row r="48" spans="1:23" ht="23.25" x14ac:dyDescent="0.35">
      <c r="B48" s="51" t="s">
        <v>12</v>
      </c>
      <c r="C48" s="21"/>
      <c r="D48" s="22"/>
      <c r="E48" s="22"/>
      <c r="F48" s="22">
        <v>2</v>
      </c>
      <c r="G48" s="21"/>
      <c r="H48" s="23">
        <v>1</v>
      </c>
      <c r="I48" s="25">
        <f t="shared" si="3"/>
        <v>2</v>
      </c>
      <c r="J48" s="21"/>
      <c r="K48" s="22"/>
      <c r="L48" s="22"/>
      <c r="M48" s="22"/>
      <c r="N48" s="26"/>
      <c r="O48" s="98">
        <f t="shared" si="4"/>
        <v>0</v>
      </c>
      <c r="P48" s="99"/>
      <c r="Q48" s="23">
        <f t="shared" si="5"/>
        <v>3</v>
      </c>
      <c r="R48" s="100">
        <f t="shared" si="7"/>
        <v>4</v>
      </c>
      <c r="S48" s="70"/>
      <c r="T48" s="70"/>
      <c r="U48" s="70"/>
      <c r="V48" s="70"/>
      <c r="W48" s="70"/>
    </row>
    <row r="49" spans="2:23" ht="23.25" x14ac:dyDescent="0.35">
      <c r="B49" s="51" t="s">
        <v>62</v>
      </c>
      <c r="C49" s="21"/>
      <c r="D49" s="22"/>
      <c r="E49" s="22"/>
      <c r="F49" s="22"/>
      <c r="G49" s="21"/>
      <c r="H49" s="23"/>
      <c r="I49" s="25"/>
      <c r="J49" s="21"/>
      <c r="K49" s="22"/>
      <c r="L49" s="22"/>
      <c r="M49" s="22"/>
      <c r="N49" s="26"/>
      <c r="O49" s="98">
        <f t="shared" si="4"/>
        <v>0</v>
      </c>
      <c r="P49" s="99"/>
      <c r="Q49" s="23"/>
      <c r="R49" s="100"/>
      <c r="S49" s="70"/>
      <c r="T49" s="70"/>
      <c r="U49" s="70"/>
      <c r="V49" s="70"/>
      <c r="W49" s="70"/>
    </row>
    <row r="50" spans="2:23" ht="23.25" x14ac:dyDescent="0.35">
      <c r="B50" s="51" t="s">
        <v>124</v>
      </c>
      <c r="C50" s="86"/>
      <c r="D50" s="85"/>
      <c r="E50" s="85"/>
      <c r="F50" s="85"/>
      <c r="G50" s="86"/>
      <c r="H50" s="87"/>
      <c r="I50" s="25"/>
      <c r="J50" s="86"/>
      <c r="K50" s="85"/>
      <c r="L50" s="85"/>
      <c r="M50" s="85"/>
      <c r="N50" s="101"/>
      <c r="O50" s="98">
        <v>2</v>
      </c>
      <c r="P50" s="99"/>
      <c r="Q50" s="23">
        <f t="shared" si="5"/>
        <v>1</v>
      </c>
      <c r="R50" s="100">
        <f t="shared" si="7"/>
        <v>1</v>
      </c>
      <c r="S50" s="70"/>
      <c r="T50" s="70"/>
      <c r="U50" s="70"/>
      <c r="V50" s="70"/>
      <c r="W50" s="70"/>
    </row>
    <row r="51" spans="2:23" ht="23.25" x14ac:dyDescent="0.35">
      <c r="B51" s="51" t="s">
        <v>13</v>
      </c>
      <c r="C51" s="21">
        <v>1</v>
      </c>
      <c r="D51" s="22">
        <v>2</v>
      </c>
      <c r="E51" s="22"/>
      <c r="F51" s="22"/>
      <c r="G51" s="21"/>
      <c r="H51" s="23">
        <v>2</v>
      </c>
      <c r="I51" s="25">
        <f>C51+D51+E51+F51</f>
        <v>3</v>
      </c>
      <c r="J51" s="21"/>
      <c r="K51" s="22">
        <v>2</v>
      </c>
      <c r="L51" s="22"/>
      <c r="M51" s="22"/>
      <c r="N51" s="26">
        <v>1</v>
      </c>
      <c r="O51" s="98">
        <f>J51+K51+L51+M51</f>
        <v>2</v>
      </c>
      <c r="P51" s="99">
        <f t="shared" si="6"/>
        <v>2</v>
      </c>
      <c r="Q51" s="23">
        <f t="shared" si="5"/>
        <v>7</v>
      </c>
      <c r="R51" s="100">
        <f t="shared" si="7"/>
        <v>10</v>
      </c>
      <c r="S51" s="70"/>
      <c r="T51" s="70"/>
      <c r="U51" s="70"/>
      <c r="V51" s="70"/>
      <c r="W51" s="70"/>
    </row>
    <row r="52" spans="2:23" ht="23.25" x14ac:dyDescent="0.35">
      <c r="B52" s="51" t="s">
        <v>14</v>
      </c>
      <c r="C52" s="86"/>
      <c r="D52" s="85"/>
      <c r="E52" s="85"/>
      <c r="F52" s="85"/>
      <c r="G52" s="86"/>
      <c r="H52" s="87"/>
      <c r="I52" s="25"/>
      <c r="J52" s="86"/>
      <c r="K52" s="85"/>
      <c r="L52" s="85"/>
      <c r="M52" s="85"/>
      <c r="N52" s="101"/>
      <c r="O52" s="98"/>
      <c r="P52" s="99"/>
      <c r="Q52" s="23"/>
      <c r="R52" s="100"/>
      <c r="S52" s="70"/>
      <c r="T52" s="70"/>
      <c r="U52" s="70"/>
      <c r="V52" s="70"/>
      <c r="W52" s="70"/>
    </row>
    <row r="53" spans="2:23" ht="23.25" x14ac:dyDescent="0.35">
      <c r="B53" s="51" t="s">
        <v>15</v>
      </c>
      <c r="C53" s="21">
        <v>1</v>
      </c>
      <c r="D53" s="22"/>
      <c r="E53" s="22"/>
      <c r="F53" s="22"/>
      <c r="G53" s="21"/>
      <c r="H53" s="23">
        <v>1</v>
      </c>
      <c r="I53" s="25">
        <v>1</v>
      </c>
      <c r="J53" s="21"/>
      <c r="K53" s="22"/>
      <c r="L53" s="22"/>
      <c r="M53" s="22"/>
      <c r="N53" s="26"/>
      <c r="O53" s="98">
        <f>J53+K53+L53+M53</f>
        <v>0</v>
      </c>
      <c r="P53" s="99"/>
      <c r="Q53" s="23">
        <f>G23+M23+H53+N53</f>
        <v>1</v>
      </c>
      <c r="R53" s="100">
        <f t="shared" si="7"/>
        <v>1</v>
      </c>
      <c r="S53" s="70"/>
      <c r="T53" s="70"/>
      <c r="U53" s="70"/>
      <c r="V53" s="70"/>
      <c r="W53" s="70"/>
    </row>
    <row r="54" spans="2:23" ht="42.75" customHeight="1" x14ac:dyDescent="0.35">
      <c r="B54" s="51" t="s">
        <v>116</v>
      </c>
      <c r="C54" s="21"/>
      <c r="D54" s="22"/>
      <c r="E54" s="22"/>
      <c r="F54" s="22"/>
      <c r="G54" s="21"/>
      <c r="H54" s="23"/>
      <c r="I54" s="25"/>
      <c r="J54" s="21"/>
      <c r="K54" s="22"/>
      <c r="L54" s="22"/>
      <c r="M54" s="22"/>
      <c r="N54" s="26"/>
      <c r="O54" s="98"/>
      <c r="P54" s="99"/>
      <c r="Q54" s="23"/>
      <c r="R54" s="100"/>
      <c r="S54" s="70"/>
      <c r="T54" s="70"/>
      <c r="U54" s="70"/>
      <c r="V54" s="70"/>
      <c r="W54" s="70"/>
    </row>
    <row r="55" spans="2:23" ht="23.25" x14ac:dyDescent="0.35">
      <c r="B55" s="51" t="s">
        <v>16</v>
      </c>
      <c r="C55" s="21"/>
      <c r="D55" s="22"/>
      <c r="E55" s="22"/>
      <c r="F55" s="22"/>
      <c r="G55" s="21"/>
      <c r="H55" s="23"/>
      <c r="I55" s="25"/>
      <c r="J55" s="21"/>
      <c r="K55" s="22"/>
      <c r="L55" s="22"/>
      <c r="M55" s="22"/>
      <c r="N55" s="26"/>
      <c r="O55" s="98">
        <f t="shared" ref="O55:O66" si="8">J55+K55+L55+M55</f>
        <v>0</v>
      </c>
      <c r="P55" s="99"/>
      <c r="Q55" s="23"/>
      <c r="R55" s="100"/>
      <c r="S55" s="70"/>
      <c r="T55" s="70"/>
      <c r="U55" s="70"/>
      <c r="V55" s="70"/>
      <c r="W55" s="70"/>
    </row>
    <row r="56" spans="2:23" ht="23.25" x14ac:dyDescent="0.35">
      <c r="B56" s="51" t="s">
        <v>63</v>
      </c>
      <c r="C56" s="88"/>
      <c r="D56" s="89"/>
      <c r="E56" s="89"/>
      <c r="F56" s="89"/>
      <c r="G56" s="88"/>
      <c r="H56" s="90"/>
      <c r="I56" s="25"/>
      <c r="J56" s="88"/>
      <c r="K56" s="89"/>
      <c r="L56" s="89"/>
      <c r="M56" s="89"/>
      <c r="N56" s="102"/>
      <c r="O56" s="98">
        <f t="shared" si="8"/>
        <v>0</v>
      </c>
      <c r="P56" s="99"/>
      <c r="Q56" s="23"/>
      <c r="R56" s="100"/>
      <c r="S56" s="70"/>
      <c r="T56" s="70"/>
      <c r="U56" s="70"/>
      <c r="V56" s="70"/>
      <c r="W56" s="70"/>
    </row>
    <row r="57" spans="2:23" ht="39.75" customHeight="1" x14ac:dyDescent="0.35">
      <c r="B57" s="51" t="s">
        <v>117</v>
      </c>
      <c r="C57" s="103"/>
      <c r="D57" s="22"/>
      <c r="E57" s="22"/>
      <c r="F57" s="22"/>
      <c r="G57" s="21"/>
      <c r="H57" s="23"/>
      <c r="I57" s="25"/>
      <c r="J57" s="21"/>
      <c r="K57" s="22"/>
      <c r="L57" s="22"/>
      <c r="M57" s="22"/>
      <c r="N57" s="26"/>
      <c r="O57" s="98">
        <f t="shared" si="8"/>
        <v>0</v>
      </c>
      <c r="P57" s="99"/>
      <c r="Q57" s="23"/>
      <c r="R57" s="100"/>
      <c r="S57" s="70"/>
      <c r="T57" s="70"/>
      <c r="U57" s="70"/>
      <c r="V57" s="70"/>
      <c r="W57" s="70"/>
    </row>
    <row r="58" spans="2:23" ht="23.25" x14ac:dyDescent="0.35">
      <c r="B58" s="51" t="s">
        <v>64</v>
      </c>
      <c r="C58" s="21"/>
      <c r="D58" s="22"/>
      <c r="E58" s="22"/>
      <c r="F58" s="22"/>
      <c r="G58" s="22"/>
      <c r="H58" s="25"/>
      <c r="I58" s="25"/>
      <c r="J58" s="21"/>
      <c r="K58" s="22"/>
      <c r="L58" s="22"/>
      <c r="M58" s="22"/>
      <c r="N58" s="95"/>
      <c r="O58" s="98">
        <f t="shared" si="8"/>
        <v>0</v>
      </c>
      <c r="P58" s="99"/>
      <c r="Q58" s="23"/>
      <c r="R58" s="100"/>
      <c r="S58" s="70"/>
      <c r="T58" s="70"/>
      <c r="U58" s="70"/>
      <c r="V58" s="70"/>
      <c r="W58" s="70"/>
    </row>
    <row r="59" spans="2:23" ht="23.25" x14ac:dyDescent="0.35">
      <c r="B59" s="51" t="s">
        <v>65</v>
      </c>
      <c r="C59" s="21">
        <v>1</v>
      </c>
      <c r="D59" s="22"/>
      <c r="E59" s="22"/>
      <c r="F59" s="22"/>
      <c r="G59" s="22"/>
      <c r="H59" s="25">
        <v>1</v>
      </c>
      <c r="I59" s="25">
        <v>1</v>
      </c>
      <c r="J59" s="22">
        <v>1</v>
      </c>
      <c r="K59" s="22"/>
      <c r="L59" s="22"/>
      <c r="M59" s="22"/>
      <c r="N59" s="95">
        <v>1</v>
      </c>
      <c r="O59" s="98">
        <v>1</v>
      </c>
      <c r="P59" s="99">
        <v>1</v>
      </c>
      <c r="Q59" s="23">
        <f t="shared" ref="Q59" si="9">G29+M29+H59+N59</f>
        <v>3</v>
      </c>
      <c r="R59" s="100">
        <f t="shared" si="7"/>
        <v>3</v>
      </c>
      <c r="S59" s="70"/>
      <c r="T59" s="70"/>
      <c r="U59" s="70"/>
      <c r="V59" s="70"/>
      <c r="W59" s="70"/>
    </row>
    <row r="60" spans="2:23" ht="23.25" x14ac:dyDescent="0.35">
      <c r="B60" s="51" t="s">
        <v>66</v>
      </c>
      <c r="C60" s="21"/>
      <c r="D60" s="22"/>
      <c r="E60" s="22"/>
      <c r="F60" s="22"/>
      <c r="G60" s="22"/>
      <c r="H60" s="25"/>
      <c r="I60" s="25"/>
      <c r="J60" s="22">
        <v>1</v>
      </c>
      <c r="K60" s="22"/>
      <c r="L60" s="22"/>
      <c r="M60" s="22"/>
      <c r="N60" s="95">
        <v>1</v>
      </c>
      <c r="O60" s="98">
        <f t="shared" si="8"/>
        <v>1</v>
      </c>
      <c r="P60" s="99">
        <f t="shared" si="6"/>
        <v>1</v>
      </c>
      <c r="Q60" s="23">
        <f t="shared" ref="Q60:Q64" si="10">G30+M30+H60+N60</f>
        <v>2</v>
      </c>
      <c r="R60" s="100">
        <f t="shared" si="7"/>
        <v>2</v>
      </c>
      <c r="S60" s="70"/>
      <c r="T60" s="70"/>
      <c r="U60" s="70"/>
      <c r="V60" s="70"/>
      <c r="W60" s="70"/>
    </row>
    <row r="61" spans="2:23" ht="23.25" x14ac:dyDescent="0.35">
      <c r="B61" s="51" t="s">
        <v>67</v>
      </c>
      <c r="C61" s="21"/>
      <c r="D61" s="22"/>
      <c r="E61" s="22"/>
      <c r="F61" s="22"/>
      <c r="G61" s="22"/>
      <c r="H61" s="25"/>
      <c r="I61" s="25"/>
      <c r="J61" s="22">
        <v>1</v>
      </c>
      <c r="K61" s="22"/>
      <c r="L61" s="22"/>
      <c r="M61" s="22"/>
      <c r="N61" s="95">
        <v>1</v>
      </c>
      <c r="O61" s="98">
        <f t="shared" si="8"/>
        <v>1</v>
      </c>
      <c r="P61" s="99">
        <f t="shared" si="6"/>
        <v>1</v>
      </c>
      <c r="Q61" s="23">
        <f t="shared" si="10"/>
        <v>2</v>
      </c>
      <c r="R61" s="100">
        <f t="shared" si="7"/>
        <v>2</v>
      </c>
      <c r="S61" s="70"/>
      <c r="T61" s="70"/>
      <c r="U61" s="70"/>
      <c r="V61" s="70"/>
      <c r="W61" s="70"/>
    </row>
    <row r="62" spans="2:23" ht="23.25" x14ac:dyDescent="0.35">
      <c r="B62" s="51" t="s">
        <v>68</v>
      </c>
      <c r="C62" s="21">
        <v>1</v>
      </c>
      <c r="D62" s="22"/>
      <c r="E62" s="22"/>
      <c r="F62" s="22"/>
      <c r="G62" s="22"/>
      <c r="H62" s="25">
        <v>1</v>
      </c>
      <c r="I62" s="25">
        <v>1</v>
      </c>
      <c r="J62" s="22">
        <v>2</v>
      </c>
      <c r="K62" s="22"/>
      <c r="L62" s="22"/>
      <c r="M62" s="22"/>
      <c r="N62" s="95">
        <v>1</v>
      </c>
      <c r="O62" s="98">
        <f t="shared" si="8"/>
        <v>2</v>
      </c>
      <c r="P62" s="99">
        <f t="shared" si="6"/>
        <v>2</v>
      </c>
      <c r="Q62" s="23">
        <f t="shared" si="10"/>
        <v>2</v>
      </c>
      <c r="R62" s="100">
        <f t="shared" si="7"/>
        <v>3</v>
      </c>
      <c r="S62" s="70"/>
      <c r="T62" s="70"/>
      <c r="U62" s="70"/>
      <c r="V62" s="70"/>
      <c r="W62" s="70"/>
    </row>
    <row r="63" spans="2:23" ht="40.5" x14ac:dyDescent="0.35">
      <c r="B63" s="47" t="s">
        <v>125</v>
      </c>
      <c r="C63" s="22"/>
      <c r="D63" s="22"/>
      <c r="E63" s="22"/>
      <c r="F63" s="22"/>
      <c r="G63" s="22"/>
      <c r="H63" s="25"/>
      <c r="I63" s="25"/>
      <c r="J63" s="22"/>
      <c r="K63" s="22"/>
      <c r="L63" s="22"/>
      <c r="M63" s="22"/>
      <c r="N63" s="95"/>
      <c r="O63" s="98"/>
      <c r="P63" s="99"/>
      <c r="Q63" s="23"/>
      <c r="R63" s="100"/>
      <c r="S63" s="70"/>
      <c r="T63" s="70"/>
      <c r="U63" s="70"/>
      <c r="V63" s="70"/>
      <c r="W63" s="70"/>
    </row>
    <row r="64" spans="2:23" ht="23.25" x14ac:dyDescent="0.35">
      <c r="B64" s="51" t="s">
        <v>69</v>
      </c>
      <c r="C64" s="22">
        <v>1</v>
      </c>
      <c r="D64" s="22"/>
      <c r="E64" s="22"/>
      <c r="F64" s="22"/>
      <c r="G64" s="22"/>
      <c r="H64" s="25">
        <v>1</v>
      </c>
      <c r="I64" s="25">
        <v>1</v>
      </c>
      <c r="J64" s="22"/>
      <c r="K64" s="22"/>
      <c r="L64" s="22"/>
      <c r="M64" s="22"/>
      <c r="N64" s="95"/>
      <c r="O64" s="98">
        <f t="shared" si="8"/>
        <v>0</v>
      </c>
      <c r="P64" s="99"/>
      <c r="Q64" s="23">
        <f t="shared" si="10"/>
        <v>2</v>
      </c>
      <c r="R64" s="100">
        <f t="shared" si="7"/>
        <v>2</v>
      </c>
      <c r="S64" s="70"/>
      <c r="T64" s="70"/>
      <c r="U64" s="70"/>
      <c r="V64" s="70"/>
      <c r="W64" s="70"/>
    </row>
    <row r="65" spans="2:23" ht="23.25" x14ac:dyDescent="0.35">
      <c r="B65" s="51" t="s">
        <v>115</v>
      </c>
      <c r="C65" s="21"/>
      <c r="D65" s="22"/>
      <c r="E65" s="22"/>
      <c r="F65" s="22"/>
      <c r="G65" s="22"/>
      <c r="H65" s="25"/>
      <c r="I65" s="25"/>
      <c r="J65" s="22"/>
      <c r="K65" s="22"/>
      <c r="L65" s="22"/>
      <c r="M65" s="22"/>
      <c r="N65" s="95"/>
      <c r="O65" s="98">
        <f t="shared" si="8"/>
        <v>0</v>
      </c>
      <c r="P65" s="99"/>
      <c r="Q65" s="23"/>
      <c r="R65" s="100"/>
      <c r="S65" s="70"/>
      <c r="T65" s="70"/>
      <c r="U65" s="70"/>
      <c r="V65" s="70"/>
      <c r="W65" s="70"/>
    </row>
    <row r="66" spans="2:23" ht="23.25" x14ac:dyDescent="0.35">
      <c r="B66" s="51" t="s">
        <v>70</v>
      </c>
      <c r="C66" s="22"/>
      <c r="D66" s="22"/>
      <c r="E66" s="22"/>
      <c r="F66" s="22"/>
      <c r="G66" s="22"/>
      <c r="H66" s="25"/>
      <c r="I66" s="25"/>
      <c r="J66" s="22"/>
      <c r="K66" s="22"/>
      <c r="L66" s="22"/>
      <c r="M66" s="22"/>
      <c r="N66" s="95"/>
      <c r="O66" s="98">
        <f t="shared" si="8"/>
        <v>0</v>
      </c>
      <c r="P66" s="99"/>
      <c r="Q66" s="23"/>
      <c r="R66" s="100"/>
      <c r="S66" s="70"/>
      <c r="T66" s="70"/>
      <c r="U66" s="70"/>
      <c r="V66" s="70"/>
      <c r="W66" s="70"/>
    </row>
    <row r="67" spans="2:23" ht="22.5" x14ac:dyDescent="0.3">
      <c r="B67" s="43" t="s">
        <v>17</v>
      </c>
      <c r="C67" s="95">
        <f t="shared" ref="C67:O67" si="11">SUM(C40:C66)</f>
        <v>10</v>
      </c>
      <c r="D67" s="95">
        <f t="shared" si="11"/>
        <v>3</v>
      </c>
      <c r="E67" s="95">
        <f t="shared" si="11"/>
        <v>2</v>
      </c>
      <c r="F67" s="95"/>
      <c r="G67" s="95"/>
      <c r="H67" s="23">
        <f t="shared" si="11"/>
        <v>12</v>
      </c>
      <c r="I67" s="104">
        <f t="shared" si="11"/>
        <v>17</v>
      </c>
      <c r="J67" s="95">
        <f t="shared" si="11"/>
        <v>7</v>
      </c>
      <c r="K67" s="95">
        <f t="shared" si="11"/>
        <v>5</v>
      </c>
      <c r="L67" s="95">
        <f t="shared" si="11"/>
        <v>2</v>
      </c>
      <c r="M67" s="98">
        <f t="shared" si="11"/>
        <v>1</v>
      </c>
      <c r="N67" s="95">
        <f t="shared" si="11"/>
        <v>11</v>
      </c>
      <c r="O67" s="98">
        <f t="shared" si="11"/>
        <v>17</v>
      </c>
      <c r="P67" s="105">
        <f t="shared" si="6"/>
        <v>15</v>
      </c>
      <c r="Q67" s="23">
        <f>SUM(Q40:Q66)</f>
        <v>49</v>
      </c>
      <c r="R67" s="25">
        <f>SUM(R40:R66)</f>
        <v>64</v>
      </c>
      <c r="S67" s="70"/>
      <c r="T67" s="70"/>
      <c r="U67" s="70"/>
      <c r="V67" s="70"/>
      <c r="W67" s="70"/>
    </row>
    <row r="68" spans="2:23" x14ac:dyDescent="0.25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</row>
    <row r="69" spans="2:23" x14ac:dyDescent="0.25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</row>
    <row r="70" spans="2:23" x14ac:dyDescent="0.25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</row>
    <row r="71" spans="2:23" ht="101.25" customHeight="1" x14ac:dyDescent="0.25">
      <c r="B71" s="97" t="s">
        <v>0</v>
      </c>
      <c r="C71" s="9" t="s">
        <v>28</v>
      </c>
      <c r="D71" s="9" t="s">
        <v>29</v>
      </c>
      <c r="E71" s="9" t="s">
        <v>30</v>
      </c>
      <c r="F71" s="9" t="s">
        <v>31</v>
      </c>
      <c r="G71" s="10" t="s">
        <v>73</v>
      </c>
      <c r="H71" s="15" t="s">
        <v>91</v>
      </c>
      <c r="I71" s="14" t="s">
        <v>92</v>
      </c>
      <c r="J71" s="9" t="s">
        <v>32</v>
      </c>
      <c r="K71" s="9" t="s">
        <v>33</v>
      </c>
      <c r="L71" s="9" t="s">
        <v>34</v>
      </c>
      <c r="M71" s="10" t="s">
        <v>35</v>
      </c>
      <c r="N71" s="15" t="s">
        <v>93</v>
      </c>
      <c r="O71" s="16" t="s">
        <v>5</v>
      </c>
      <c r="P71" s="15" t="s">
        <v>94</v>
      </c>
      <c r="Q71" s="9" t="s">
        <v>36</v>
      </c>
      <c r="R71" s="9" t="s">
        <v>37</v>
      </c>
      <c r="S71" s="9" t="s">
        <v>38</v>
      </c>
      <c r="T71" s="9" t="s">
        <v>39</v>
      </c>
      <c r="U71" s="11" t="s">
        <v>74</v>
      </c>
      <c r="V71" s="15" t="s">
        <v>95</v>
      </c>
      <c r="W71" s="44" t="s">
        <v>96</v>
      </c>
    </row>
    <row r="72" spans="2:23" ht="23.25" x14ac:dyDescent="0.35">
      <c r="B72" s="51" t="s">
        <v>56</v>
      </c>
      <c r="C72" s="77">
        <v>1</v>
      </c>
      <c r="D72" s="77"/>
      <c r="E72" s="77"/>
      <c r="F72" s="77"/>
      <c r="G72" s="106"/>
      <c r="H72" s="78">
        <v>1</v>
      </c>
      <c r="I72" s="24">
        <f>C72+D72+E72+F72+G72</f>
        <v>1</v>
      </c>
      <c r="J72" s="77"/>
      <c r="K72" s="77"/>
      <c r="L72" s="77"/>
      <c r="M72" s="106"/>
      <c r="N72" s="25"/>
      <c r="O72" s="107"/>
      <c r="P72" s="23"/>
      <c r="Q72" s="22"/>
      <c r="R72" s="22"/>
      <c r="S72" s="22"/>
      <c r="T72" s="21"/>
      <c r="U72" s="26"/>
      <c r="V72" s="25"/>
      <c r="W72" s="23"/>
    </row>
    <row r="73" spans="2:23" ht="23.25" x14ac:dyDescent="0.35">
      <c r="B73" s="51" t="s">
        <v>10</v>
      </c>
      <c r="C73" s="21"/>
      <c r="D73" s="22"/>
      <c r="E73" s="22"/>
      <c r="F73" s="22"/>
      <c r="G73" s="106"/>
      <c r="H73" s="78"/>
      <c r="I73" s="24"/>
      <c r="J73" s="22"/>
      <c r="K73" s="22"/>
      <c r="L73" s="22"/>
      <c r="M73" s="26"/>
      <c r="N73" s="25"/>
      <c r="O73" s="108"/>
      <c r="P73" s="23"/>
      <c r="Q73" s="22"/>
      <c r="R73" s="22"/>
      <c r="S73" s="22"/>
      <c r="T73" s="21"/>
      <c r="U73" s="26"/>
      <c r="V73" s="25"/>
      <c r="W73" s="23"/>
    </row>
    <row r="74" spans="2:23" ht="23.25" x14ac:dyDescent="0.35">
      <c r="B74" s="51" t="s">
        <v>57</v>
      </c>
      <c r="C74" s="21"/>
      <c r="D74" s="22">
        <v>1</v>
      </c>
      <c r="E74" s="22"/>
      <c r="F74" s="22"/>
      <c r="G74" s="106"/>
      <c r="H74" s="78">
        <v>1</v>
      </c>
      <c r="I74" s="24">
        <f t="shared" ref="I74:I78" si="12">C74+D74+E74+F74+G74</f>
        <v>1</v>
      </c>
      <c r="J74" s="22"/>
      <c r="K74" s="22">
        <v>2</v>
      </c>
      <c r="L74" s="22">
        <v>1</v>
      </c>
      <c r="M74" s="26"/>
      <c r="N74" s="25">
        <v>2</v>
      </c>
      <c r="O74" s="108"/>
      <c r="P74" s="23">
        <f t="shared" ref="P74:P87" si="13">J74+K74+L74+M74</f>
        <v>3</v>
      </c>
      <c r="Q74" s="22"/>
      <c r="R74" s="22">
        <v>2</v>
      </c>
      <c r="S74" s="22"/>
      <c r="T74" s="21"/>
      <c r="U74" s="26"/>
      <c r="V74" s="25">
        <v>1</v>
      </c>
      <c r="W74" s="23">
        <f t="shared" ref="W74:W98" si="14">Q74+R74+S74+T74+U74</f>
        <v>2</v>
      </c>
    </row>
    <row r="75" spans="2:23" ht="23.25" x14ac:dyDescent="0.35">
      <c r="B75" s="51" t="s">
        <v>58</v>
      </c>
      <c r="C75" s="21"/>
      <c r="D75" s="22"/>
      <c r="E75" s="22"/>
      <c r="F75" s="22"/>
      <c r="G75" s="106"/>
      <c r="H75" s="78"/>
      <c r="I75" s="24"/>
      <c r="J75" s="22"/>
      <c r="K75" s="22">
        <v>1</v>
      </c>
      <c r="L75" s="22"/>
      <c r="M75" s="26"/>
      <c r="N75" s="25">
        <v>1</v>
      </c>
      <c r="O75" s="108"/>
      <c r="P75" s="23">
        <f t="shared" si="13"/>
        <v>1</v>
      </c>
      <c r="Q75" s="22"/>
      <c r="R75" s="22"/>
      <c r="S75" s="22"/>
      <c r="T75" s="21"/>
      <c r="U75" s="26"/>
      <c r="V75" s="25"/>
      <c r="W75" s="23"/>
    </row>
    <row r="76" spans="2:23" ht="23.25" x14ac:dyDescent="0.35">
      <c r="B76" s="51" t="s">
        <v>59</v>
      </c>
      <c r="C76" s="21"/>
      <c r="D76" s="22"/>
      <c r="E76" s="22"/>
      <c r="F76" s="22"/>
      <c r="G76" s="106"/>
      <c r="H76" s="78"/>
      <c r="I76" s="24">
        <f t="shared" si="12"/>
        <v>0</v>
      </c>
      <c r="J76" s="22"/>
      <c r="K76" s="22"/>
      <c r="L76" s="22">
        <v>1</v>
      </c>
      <c r="M76" s="26"/>
      <c r="N76" s="25">
        <v>1</v>
      </c>
      <c r="O76" s="108"/>
      <c r="P76" s="23">
        <f t="shared" si="13"/>
        <v>1</v>
      </c>
      <c r="Q76" s="22"/>
      <c r="R76" s="22">
        <v>2</v>
      </c>
      <c r="S76" s="22"/>
      <c r="T76" s="21"/>
      <c r="U76" s="26"/>
      <c r="V76" s="25">
        <v>1</v>
      </c>
      <c r="W76" s="23">
        <f t="shared" si="14"/>
        <v>2</v>
      </c>
    </row>
    <row r="77" spans="2:23" ht="23.25" x14ac:dyDescent="0.35">
      <c r="B77" s="51" t="s">
        <v>60</v>
      </c>
      <c r="C77" s="81"/>
      <c r="D77" s="82"/>
      <c r="E77" s="82"/>
      <c r="F77" s="22"/>
      <c r="G77" s="106"/>
      <c r="H77" s="78"/>
      <c r="I77" s="24"/>
      <c r="J77" s="22"/>
      <c r="K77" s="22"/>
      <c r="L77" s="22">
        <v>1</v>
      </c>
      <c r="M77" s="26"/>
      <c r="N77" s="25">
        <v>1</v>
      </c>
      <c r="O77" s="108"/>
      <c r="P77" s="23">
        <f t="shared" si="13"/>
        <v>1</v>
      </c>
      <c r="Q77" s="22"/>
      <c r="R77" s="22"/>
      <c r="S77" s="22"/>
      <c r="T77" s="21"/>
      <c r="U77" s="26"/>
      <c r="V77" s="25"/>
      <c r="W77" s="23"/>
    </row>
    <row r="78" spans="2:23" ht="23.25" x14ac:dyDescent="0.35">
      <c r="B78" s="51" t="s">
        <v>61</v>
      </c>
      <c r="C78" s="81"/>
      <c r="D78" s="82">
        <v>2</v>
      </c>
      <c r="E78" s="82"/>
      <c r="F78" s="22"/>
      <c r="G78" s="106"/>
      <c r="H78" s="78">
        <v>1</v>
      </c>
      <c r="I78" s="24">
        <f t="shared" si="12"/>
        <v>2</v>
      </c>
      <c r="J78" s="22"/>
      <c r="K78" s="22">
        <v>1</v>
      </c>
      <c r="L78" s="22"/>
      <c r="M78" s="26"/>
      <c r="N78" s="25">
        <v>1</v>
      </c>
      <c r="O78" s="108"/>
      <c r="P78" s="23">
        <f t="shared" si="13"/>
        <v>1</v>
      </c>
      <c r="Q78" s="22"/>
      <c r="R78" s="22"/>
      <c r="S78" s="22"/>
      <c r="T78" s="21"/>
      <c r="U78" s="26"/>
      <c r="V78" s="25"/>
      <c r="W78" s="23"/>
    </row>
    <row r="79" spans="2:23" ht="23.25" x14ac:dyDescent="0.35">
      <c r="B79" s="51" t="s">
        <v>11</v>
      </c>
      <c r="C79" s="21"/>
      <c r="D79" s="22"/>
      <c r="E79" s="22"/>
      <c r="F79" s="22"/>
      <c r="G79" s="106"/>
      <c r="H79" s="78"/>
      <c r="I79" s="24"/>
      <c r="J79" s="22"/>
      <c r="K79" s="22"/>
      <c r="L79" s="22"/>
      <c r="M79" s="26"/>
      <c r="N79" s="25"/>
      <c r="O79" s="108"/>
      <c r="P79" s="23"/>
      <c r="Q79" s="22"/>
      <c r="R79" s="22"/>
      <c r="S79" s="22"/>
      <c r="T79" s="21"/>
      <c r="U79" s="26"/>
      <c r="V79" s="25"/>
      <c r="W79" s="23"/>
    </row>
    <row r="80" spans="2:23" ht="23.25" x14ac:dyDescent="0.35">
      <c r="B80" s="51" t="s">
        <v>12</v>
      </c>
      <c r="C80" s="21">
        <v>1</v>
      </c>
      <c r="D80" s="22"/>
      <c r="E80" s="22"/>
      <c r="F80" s="22">
        <v>2</v>
      </c>
      <c r="G80" s="106"/>
      <c r="H80" s="78">
        <v>2</v>
      </c>
      <c r="I80" s="24">
        <v>3</v>
      </c>
      <c r="J80" s="22"/>
      <c r="K80" s="22"/>
      <c r="L80" s="22"/>
      <c r="M80" s="26"/>
      <c r="N80" s="25"/>
      <c r="O80" s="108"/>
      <c r="P80" s="23"/>
      <c r="Q80" s="22"/>
      <c r="R80" s="22"/>
      <c r="S80" s="22"/>
      <c r="T80" s="21">
        <v>1</v>
      </c>
      <c r="U80" s="26"/>
      <c r="V80" s="25">
        <v>1</v>
      </c>
      <c r="W80" s="23">
        <v>1</v>
      </c>
    </row>
    <row r="81" spans="2:23" ht="23.25" x14ac:dyDescent="0.35">
      <c r="B81" s="51" t="s">
        <v>62</v>
      </c>
      <c r="C81" s="21"/>
      <c r="D81" s="22"/>
      <c r="E81" s="22"/>
      <c r="F81" s="22"/>
      <c r="G81" s="106"/>
      <c r="H81" s="78"/>
      <c r="I81" s="24"/>
      <c r="J81" s="22"/>
      <c r="K81" s="22"/>
      <c r="L81" s="22"/>
      <c r="M81" s="26"/>
      <c r="N81" s="25"/>
      <c r="O81" s="108"/>
      <c r="P81" s="23"/>
      <c r="Q81" s="22"/>
      <c r="R81" s="22"/>
      <c r="S81" s="22"/>
      <c r="T81" s="21"/>
      <c r="U81" s="26"/>
      <c r="V81" s="25"/>
      <c r="W81" s="23"/>
    </row>
    <row r="82" spans="2:23" ht="21.75" customHeight="1" x14ac:dyDescent="0.35">
      <c r="B82" s="51" t="s">
        <v>124</v>
      </c>
      <c r="C82" s="83">
        <v>1</v>
      </c>
      <c r="D82" s="84"/>
      <c r="E82" s="84"/>
      <c r="F82" s="85"/>
      <c r="G82" s="106"/>
      <c r="H82" s="78">
        <v>1</v>
      </c>
      <c r="I82" s="24">
        <v>1</v>
      </c>
      <c r="J82" s="85">
        <v>1</v>
      </c>
      <c r="K82" s="85"/>
      <c r="L82" s="85"/>
      <c r="M82" s="101"/>
      <c r="N82" s="25">
        <v>1</v>
      </c>
      <c r="O82" s="108">
        <v>1</v>
      </c>
      <c r="P82" s="23">
        <v>1</v>
      </c>
      <c r="Q82" s="85">
        <v>1</v>
      </c>
      <c r="R82" s="85"/>
      <c r="S82" s="85"/>
      <c r="T82" s="86"/>
      <c r="U82" s="101"/>
      <c r="V82" s="25">
        <v>1</v>
      </c>
      <c r="W82" s="23">
        <v>1</v>
      </c>
    </row>
    <row r="83" spans="2:23" ht="23.25" x14ac:dyDescent="0.35">
      <c r="B83" s="51" t="s">
        <v>13</v>
      </c>
      <c r="C83" s="21"/>
      <c r="D83" s="22"/>
      <c r="E83" s="22"/>
      <c r="F83" s="22"/>
      <c r="G83" s="106"/>
      <c r="H83" s="78"/>
      <c r="I83" s="24"/>
      <c r="J83" s="22"/>
      <c r="K83" s="22"/>
      <c r="L83" s="22"/>
      <c r="M83" s="26"/>
      <c r="N83" s="25"/>
      <c r="O83" s="108"/>
      <c r="P83" s="23"/>
      <c r="Q83" s="22"/>
      <c r="R83" s="22"/>
      <c r="S83" s="22"/>
      <c r="T83" s="21"/>
      <c r="U83" s="26"/>
      <c r="V83" s="25"/>
      <c r="W83" s="23"/>
    </row>
    <row r="84" spans="2:23" ht="21" customHeight="1" x14ac:dyDescent="0.35">
      <c r="B84" s="51" t="s">
        <v>14</v>
      </c>
      <c r="C84" s="86"/>
      <c r="D84" s="85"/>
      <c r="E84" s="85"/>
      <c r="F84" s="85"/>
      <c r="G84" s="106"/>
      <c r="H84" s="78"/>
      <c r="I84" s="24"/>
      <c r="J84" s="85"/>
      <c r="K84" s="85"/>
      <c r="L84" s="85"/>
      <c r="M84" s="101"/>
      <c r="N84" s="25"/>
      <c r="O84" s="108"/>
      <c r="P84" s="23"/>
      <c r="Q84" s="85"/>
      <c r="R84" s="85"/>
      <c r="S84" s="85"/>
      <c r="T84" s="86"/>
      <c r="U84" s="101"/>
      <c r="V84" s="25"/>
      <c r="W84" s="23"/>
    </row>
    <row r="85" spans="2:23" ht="23.25" x14ac:dyDescent="0.35">
      <c r="B85" s="51" t="s">
        <v>15</v>
      </c>
      <c r="C85" s="21"/>
      <c r="D85" s="22"/>
      <c r="E85" s="22"/>
      <c r="F85" s="22"/>
      <c r="G85" s="106"/>
      <c r="H85" s="78"/>
      <c r="I85" s="24"/>
      <c r="J85" s="22"/>
      <c r="K85" s="22"/>
      <c r="L85" s="22"/>
      <c r="M85" s="26"/>
      <c r="N85" s="25"/>
      <c r="O85" s="108"/>
      <c r="P85" s="23"/>
      <c r="Q85" s="22"/>
      <c r="R85" s="22"/>
      <c r="S85" s="22"/>
      <c r="T85" s="21"/>
      <c r="U85" s="26"/>
      <c r="V85" s="25"/>
      <c r="W85" s="23"/>
    </row>
    <row r="86" spans="2:23" ht="18.75" customHeight="1" x14ac:dyDescent="0.35">
      <c r="B86" s="51" t="s">
        <v>116</v>
      </c>
      <c r="C86" s="21"/>
      <c r="D86" s="22"/>
      <c r="E86" s="22"/>
      <c r="F86" s="22"/>
      <c r="G86" s="106"/>
      <c r="H86" s="78"/>
      <c r="I86" s="24"/>
      <c r="J86" s="22"/>
      <c r="K86" s="22"/>
      <c r="L86" s="22"/>
      <c r="M86" s="26"/>
      <c r="N86" s="25"/>
      <c r="O86" s="108"/>
      <c r="P86" s="23"/>
      <c r="Q86" s="22"/>
      <c r="R86" s="22"/>
      <c r="S86" s="22"/>
      <c r="T86" s="21"/>
      <c r="U86" s="26"/>
      <c r="V86" s="25"/>
      <c r="W86" s="23"/>
    </row>
    <row r="87" spans="2:23" ht="21" customHeight="1" x14ac:dyDescent="0.35">
      <c r="B87" s="51" t="s">
        <v>16</v>
      </c>
      <c r="C87" s="21"/>
      <c r="D87" s="22"/>
      <c r="E87" s="22"/>
      <c r="F87" s="22"/>
      <c r="G87" s="106"/>
      <c r="H87" s="78"/>
      <c r="I87" s="24"/>
      <c r="J87" s="22">
        <v>1</v>
      </c>
      <c r="K87" s="22"/>
      <c r="L87" s="22"/>
      <c r="M87" s="26"/>
      <c r="N87" s="25">
        <v>1</v>
      </c>
      <c r="O87" s="108"/>
      <c r="P87" s="23">
        <f t="shared" si="13"/>
        <v>1</v>
      </c>
      <c r="Q87" s="22"/>
      <c r="R87" s="22"/>
      <c r="S87" s="22"/>
      <c r="T87" s="21"/>
      <c r="U87" s="26"/>
      <c r="V87" s="25"/>
      <c r="W87" s="23"/>
    </row>
    <row r="88" spans="2:23" ht="23.25" x14ac:dyDescent="0.35">
      <c r="B88" s="51" t="s">
        <v>63</v>
      </c>
      <c r="C88" s="88"/>
      <c r="D88" s="89"/>
      <c r="E88" s="89"/>
      <c r="F88" s="89"/>
      <c r="G88" s="106"/>
      <c r="H88" s="78"/>
      <c r="I88" s="24"/>
      <c r="J88" s="89"/>
      <c r="K88" s="89"/>
      <c r="L88" s="89"/>
      <c r="M88" s="102"/>
      <c r="N88" s="25"/>
      <c r="O88" s="108"/>
      <c r="P88" s="23"/>
      <c r="Q88" s="89">
        <v>1</v>
      </c>
      <c r="R88" s="89"/>
      <c r="S88" s="89"/>
      <c r="T88" s="88"/>
      <c r="U88" s="102"/>
      <c r="V88" s="25">
        <v>1</v>
      </c>
      <c r="W88" s="23">
        <v>1</v>
      </c>
    </row>
    <row r="89" spans="2:23" ht="19.5" customHeight="1" x14ac:dyDescent="0.35">
      <c r="B89" s="51" t="s">
        <v>117</v>
      </c>
      <c r="C89" s="21"/>
      <c r="D89" s="22"/>
      <c r="E89" s="22"/>
      <c r="F89" s="22"/>
      <c r="G89" s="106"/>
      <c r="H89" s="78"/>
      <c r="I89" s="24"/>
      <c r="J89" s="22"/>
      <c r="K89" s="22"/>
      <c r="L89" s="22"/>
      <c r="M89" s="26"/>
      <c r="N89" s="25"/>
      <c r="O89" s="108"/>
      <c r="P89" s="23"/>
      <c r="Q89" s="22"/>
      <c r="R89" s="22"/>
      <c r="S89" s="22"/>
      <c r="T89" s="21"/>
      <c r="U89" s="26"/>
      <c r="V89" s="25"/>
      <c r="W89" s="23"/>
    </row>
    <row r="90" spans="2:23" ht="23.25" x14ac:dyDescent="0.35">
      <c r="B90" s="51" t="s">
        <v>64</v>
      </c>
      <c r="C90" s="91"/>
      <c r="D90" s="92"/>
      <c r="E90" s="92"/>
      <c r="F90" s="77"/>
      <c r="G90" s="106"/>
      <c r="H90" s="78"/>
      <c r="I90" s="24"/>
      <c r="J90" s="92"/>
      <c r="K90" s="92"/>
      <c r="L90" s="92"/>
      <c r="M90" s="109"/>
      <c r="N90" s="25"/>
      <c r="O90" s="107"/>
      <c r="P90" s="23"/>
      <c r="Q90" s="22"/>
      <c r="R90" s="22"/>
      <c r="S90" s="22"/>
      <c r="T90" s="22"/>
      <c r="U90" s="95"/>
      <c r="V90" s="25"/>
      <c r="W90" s="23"/>
    </row>
    <row r="91" spans="2:23" ht="23.25" x14ac:dyDescent="0.35">
      <c r="B91" s="51" t="s">
        <v>65</v>
      </c>
      <c r="C91" s="22"/>
      <c r="D91" s="22"/>
      <c r="E91" s="22"/>
      <c r="F91" s="22"/>
      <c r="G91" s="106"/>
      <c r="H91" s="78"/>
      <c r="I91" s="24"/>
      <c r="J91" s="22"/>
      <c r="K91" s="22"/>
      <c r="L91" s="22"/>
      <c r="M91" s="95"/>
      <c r="N91" s="25"/>
      <c r="O91" s="107"/>
      <c r="P91" s="23"/>
      <c r="Q91" s="22">
        <v>1</v>
      </c>
      <c r="R91" s="22"/>
      <c r="S91" s="22"/>
      <c r="T91" s="22"/>
      <c r="U91" s="95"/>
      <c r="V91" s="25">
        <v>1</v>
      </c>
      <c r="W91" s="23">
        <v>1</v>
      </c>
    </row>
    <row r="92" spans="2:23" ht="23.25" x14ac:dyDescent="0.35">
      <c r="B92" s="51" t="s">
        <v>66</v>
      </c>
      <c r="C92" s="22"/>
      <c r="D92" s="22"/>
      <c r="E92" s="22"/>
      <c r="F92" s="22"/>
      <c r="G92" s="106"/>
      <c r="H92" s="78"/>
      <c r="I92" s="24"/>
      <c r="J92" s="22"/>
      <c r="K92" s="22"/>
      <c r="L92" s="22"/>
      <c r="M92" s="95"/>
      <c r="N92" s="25"/>
      <c r="O92" s="107"/>
      <c r="P92" s="23"/>
      <c r="Q92" s="22"/>
      <c r="R92" s="22"/>
      <c r="S92" s="22"/>
      <c r="T92" s="22"/>
      <c r="U92" s="95"/>
      <c r="V92" s="25"/>
      <c r="W92" s="23"/>
    </row>
    <row r="93" spans="2:23" ht="23.25" x14ac:dyDescent="0.35">
      <c r="B93" s="51" t="s">
        <v>67</v>
      </c>
      <c r="C93" s="22"/>
      <c r="D93" s="22"/>
      <c r="E93" s="22"/>
      <c r="F93" s="22"/>
      <c r="G93" s="106"/>
      <c r="H93" s="78"/>
      <c r="I93" s="24"/>
      <c r="J93" s="22"/>
      <c r="K93" s="22"/>
      <c r="L93" s="22"/>
      <c r="M93" s="95"/>
      <c r="N93" s="25"/>
      <c r="O93" s="107"/>
      <c r="P93" s="23"/>
      <c r="Q93" s="22"/>
      <c r="R93" s="22"/>
      <c r="S93" s="22"/>
      <c r="T93" s="22"/>
      <c r="U93" s="95"/>
      <c r="V93" s="25"/>
      <c r="W93" s="23"/>
    </row>
    <row r="94" spans="2:23" ht="23.25" x14ac:dyDescent="0.35">
      <c r="B94" s="51" t="s">
        <v>68</v>
      </c>
      <c r="C94" s="22"/>
      <c r="D94" s="22"/>
      <c r="E94" s="22"/>
      <c r="F94" s="22"/>
      <c r="G94" s="106"/>
      <c r="H94" s="78"/>
      <c r="I94" s="24"/>
      <c r="J94" s="22"/>
      <c r="K94" s="22"/>
      <c r="L94" s="22"/>
      <c r="M94" s="95"/>
      <c r="N94" s="25"/>
      <c r="O94" s="107"/>
      <c r="P94" s="23"/>
      <c r="Q94" s="22"/>
      <c r="R94" s="22"/>
      <c r="S94" s="22"/>
      <c r="T94" s="22"/>
      <c r="U94" s="95"/>
      <c r="V94" s="25"/>
      <c r="W94" s="23"/>
    </row>
    <row r="95" spans="2:23" ht="40.5" x14ac:dyDescent="0.35">
      <c r="B95" s="47" t="s">
        <v>125</v>
      </c>
      <c r="C95" s="22"/>
      <c r="D95" s="22"/>
      <c r="E95" s="22"/>
      <c r="F95" s="22"/>
      <c r="G95" s="106"/>
      <c r="H95" s="78"/>
      <c r="I95" s="24"/>
      <c r="J95" s="22"/>
      <c r="K95" s="22"/>
      <c r="L95" s="22"/>
      <c r="M95" s="95"/>
      <c r="N95" s="25"/>
      <c r="O95" s="107"/>
      <c r="P95" s="23"/>
      <c r="Q95" s="22"/>
      <c r="R95" s="22"/>
      <c r="S95" s="22"/>
      <c r="T95" s="22"/>
      <c r="U95" s="95"/>
      <c r="V95" s="25"/>
      <c r="W95" s="23"/>
    </row>
    <row r="96" spans="2:23" ht="23.25" x14ac:dyDescent="0.35">
      <c r="B96" s="51" t="s">
        <v>69</v>
      </c>
      <c r="C96" s="22"/>
      <c r="D96" s="22"/>
      <c r="E96" s="22"/>
      <c r="F96" s="22"/>
      <c r="G96" s="106"/>
      <c r="H96" s="78"/>
      <c r="I96" s="24"/>
      <c r="J96" s="22"/>
      <c r="K96" s="22"/>
      <c r="L96" s="22"/>
      <c r="M96" s="95"/>
      <c r="N96" s="25"/>
      <c r="O96" s="107"/>
      <c r="P96" s="23"/>
      <c r="Q96" s="22"/>
      <c r="R96" s="22"/>
      <c r="S96" s="22"/>
      <c r="T96" s="22"/>
      <c r="U96" s="95"/>
      <c r="V96" s="25"/>
      <c r="W96" s="23"/>
    </row>
    <row r="97" spans="2:23" ht="23.25" x14ac:dyDescent="0.35">
      <c r="B97" s="51" t="s">
        <v>115</v>
      </c>
      <c r="C97" s="22"/>
      <c r="D97" s="22"/>
      <c r="E97" s="22"/>
      <c r="F97" s="22"/>
      <c r="G97" s="106"/>
      <c r="H97" s="78"/>
      <c r="I97" s="24"/>
      <c r="J97" s="22"/>
      <c r="K97" s="22"/>
      <c r="L97" s="22"/>
      <c r="M97" s="95"/>
      <c r="N97" s="25"/>
      <c r="O97" s="107"/>
      <c r="P97" s="23"/>
      <c r="Q97" s="22"/>
      <c r="R97" s="22"/>
      <c r="S97" s="22"/>
      <c r="T97" s="22"/>
      <c r="U97" s="95"/>
      <c r="V97" s="25"/>
      <c r="W97" s="23"/>
    </row>
    <row r="98" spans="2:23" ht="23.25" x14ac:dyDescent="0.35">
      <c r="B98" s="51" t="s">
        <v>70</v>
      </c>
      <c r="C98" s="22"/>
      <c r="D98" s="22"/>
      <c r="E98" s="22"/>
      <c r="F98" s="22"/>
      <c r="G98" s="106"/>
      <c r="H98" s="78"/>
      <c r="I98" s="24"/>
      <c r="J98" s="22"/>
      <c r="K98" s="22"/>
      <c r="L98" s="22"/>
      <c r="M98" s="95"/>
      <c r="N98" s="25"/>
      <c r="O98" s="107"/>
      <c r="P98" s="23"/>
      <c r="Q98" s="22">
        <v>1</v>
      </c>
      <c r="R98" s="22"/>
      <c r="S98" s="22"/>
      <c r="T98" s="22"/>
      <c r="U98" s="95"/>
      <c r="V98" s="25">
        <v>1</v>
      </c>
      <c r="W98" s="23">
        <f t="shared" si="14"/>
        <v>1</v>
      </c>
    </row>
    <row r="99" spans="2:23" ht="23.25" x14ac:dyDescent="0.35">
      <c r="B99" s="43" t="s">
        <v>17</v>
      </c>
      <c r="C99" s="95">
        <f>SUM(C72:C98)</f>
        <v>3</v>
      </c>
      <c r="D99" s="95">
        <f>SUM(D72:D98)</f>
        <v>3</v>
      </c>
      <c r="E99" s="95"/>
      <c r="F99" s="95">
        <f>SUM(F72:F98)</f>
        <v>2</v>
      </c>
      <c r="G99" s="95"/>
      <c r="H99" s="25">
        <f>SUM(H72:H98)</f>
        <v>6</v>
      </c>
      <c r="I99" s="25">
        <f>SUM(I72:I98)</f>
        <v>8</v>
      </c>
      <c r="J99" s="95">
        <f t="shared" ref="J99:L99" si="15">SUM(J72:J98)</f>
        <v>2</v>
      </c>
      <c r="K99" s="95">
        <f t="shared" si="15"/>
        <v>4</v>
      </c>
      <c r="L99" s="95">
        <f t="shared" si="15"/>
        <v>3</v>
      </c>
      <c r="M99" s="95"/>
      <c r="N99" s="25">
        <f>SUM(N72:N98)</f>
        <v>8</v>
      </c>
      <c r="O99" s="110"/>
      <c r="P99" s="23">
        <f>SUM(P72:P98)</f>
        <v>9</v>
      </c>
      <c r="Q99" s="95">
        <f>SUM(Q72:Q98)</f>
        <v>4</v>
      </c>
      <c r="R99" s="95">
        <f>SUM(R72:R98)</f>
        <v>4</v>
      </c>
      <c r="S99" s="95"/>
      <c r="T99" s="26"/>
      <c r="U99" s="26"/>
      <c r="V99" s="104">
        <f t="shared" ref="V99:W99" si="16">SUM(V72:V98)</f>
        <v>7</v>
      </c>
      <c r="W99" s="25">
        <f t="shared" si="16"/>
        <v>9</v>
      </c>
    </row>
    <row r="100" spans="2:23" x14ac:dyDescent="0.25">
      <c r="B100" s="70"/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0"/>
      <c r="S100" s="70"/>
      <c r="T100" s="70"/>
      <c r="U100" s="70"/>
      <c r="V100" s="70"/>
      <c r="W100" s="70"/>
    </row>
    <row r="101" spans="2:23" x14ac:dyDescent="0.25">
      <c r="B101" s="70"/>
      <c r="C101" s="70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0"/>
      <c r="S101" s="70"/>
      <c r="T101" s="70"/>
      <c r="U101" s="70"/>
      <c r="V101" s="70"/>
      <c r="W101" s="70"/>
    </row>
    <row r="102" spans="2:23" ht="114.75" customHeight="1" x14ac:dyDescent="0.25">
      <c r="B102" s="97" t="s">
        <v>0</v>
      </c>
      <c r="C102" s="11" t="s">
        <v>40</v>
      </c>
      <c r="D102" s="9" t="s">
        <v>41</v>
      </c>
      <c r="E102" s="9" t="s">
        <v>42</v>
      </c>
      <c r="F102" s="11" t="s">
        <v>43</v>
      </c>
      <c r="G102" s="15" t="s">
        <v>97</v>
      </c>
      <c r="H102" s="16" t="s">
        <v>98</v>
      </c>
      <c r="I102" s="9" t="s">
        <v>44</v>
      </c>
      <c r="J102" s="9" t="s">
        <v>45</v>
      </c>
      <c r="K102" s="9" t="s">
        <v>46</v>
      </c>
      <c r="L102" s="9" t="s">
        <v>47</v>
      </c>
      <c r="M102" s="10" t="s">
        <v>99</v>
      </c>
      <c r="N102" s="11" t="s">
        <v>100</v>
      </c>
      <c r="O102" s="29" t="s">
        <v>48</v>
      </c>
      <c r="P102" s="15" t="s">
        <v>109</v>
      </c>
      <c r="Q102" s="46" t="s">
        <v>49</v>
      </c>
      <c r="R102" s="70"/>
      <c r="S102" s="70"/>
      <c r="T102" s="70"/>
      <c r="U102" s="70"/>
      <c r="V102" s="70"/>
      <c r="W102" s="70"/>
    </row>
    <row r="103" spans="2:23" ht="27.75" customHeight="1" x14ac:dyDescent="0.35">
      <c r="B103" s="51" t="s">
        <v>56</v>
      </c>
      <c r="C103" s="22"/>
      <c r="D103" s="22">
        <v>1</v>
      </c>
      <c r="E103" s="22"/>
      <c r="F103" s="26"/>
      <c r="G103" s="25">
        <v>1</v>
      </c>
      <c r="H103" s="25">
        <f>C103+D103+E103+F103</f>
        <v>1</v>
      </c>
      <c r="I103" s="111"/>
      <c r="J103" s="112"/>
      <c r="K103" s="112"/>
      <c r="L103" s="112"/>
      <c r="M103" s="113"/>
      <c r="N103" s="113"/>
      <c r="O103" s="114">
        <f t="shared" ref="O103:O112" si="17">H72+N72+V72+G103+M103</f>
        <v>2</v>
      </c>
      <c r="P103" s="115">
        <f>H72+N72+V72+G103+M103</f>
        <v>2</v>
      </c>
      <c r="Q103" s="115">
        <f t="shared" ref="Q103:Q113" si="18">I72+P72+W72+H103+N103</f>
        <v>2</v>
      </c>
      <c r="R103" s="70"/>
      <c r="S103" s="70"/>
      <c r="T103" s="70"/>
      <c r="U103" s="70"/>
      <c r="V103" s="70"/>
      <c r="W103" s="70"/>
    </row>
    <row r="104" spans="2:23" ht="21" customHeight="1" x14ac:dyDescent="0.35">
      <c r="B104" s="51" t="s">
        <v>10</v>
      </c>
      <c r="C104" s="22"/>
      <c r="D104" s="22"/>
      <c r="E104" s="22"/>
      <c r="F104" s="26"/>
      <c r="G104" s="25"/>
      <c r="H104" s="25"/>
      <c r="I104" s="111"/>
      <c r="J104" s="112"/>
      <c r="K104" s="112"/>
      <c r="L104" s="112"/>
      <c r="M104" s="113"/>
      <c r="N104" s="113"/>
      <c r="O104" s="114"/>
      <c r="P104" s="115"/>
      <c r="Q104" s="115"/>
      <c r="R104" s="70"/>
      <c r="S104" s="70"/>
      <c r="T104" s="70"/>
      <c r="U104" s="70"/>
      <c r="V104" s="70"/>
      <c r="W104" s="70"/>
    </row>
    <row r="105" spans="2:23" ht="23.25" x14ac:dyDescent="0.35">
      <c r="B105" s="51" t="s">
        <v>57</v>
      </c>
      <c r="C105" s="22"/>
      <c r="D105" s="22"/>
      <c r="E105" s="22"/>
      <c r="F105" s="26">
        <v>1</v>
      </c>
      <c r="G105" s="25">
        <v>1</v>
      </c>
      <c r="H105" s="25">
        <f t="shared" ref="H105:H109" si="19">C105+D105+E105+F105</f>
        <v>1</v>
      </c>
      <c r="I105" s="111"/>
      <c r="J105" s="112"/>
      <c r="K105" s="112"/>
      <c r="L105" s="112">
        <v>1</v>
      </c>
      <c r="M105" s="113">
        <f t="shared" ref="M105" si="20">I105+J105+K105+L105</f>
        <v>1</v>
      </c>
      <c r="N105" s="113">
        <f t="shared" ref="N105:N109" si="21">I105+J105+K105+L105</f>
        <v>1</v>
      </c>
      <c r="O105" s="116">
        <f t="shared" si="17"/>
        <v>6</v>
      </c>
      <c r="P105" s="115">
        <f t="shared" ref="P105:P129" si="22">H74+N74+V74+G105+M105</f>
        <v>6</v>
      </c>
      <c r="Q105" s="115">
        <f t="shared" si="18"/>
        <v>8</v>
      </c>
      <c r="R105" s="70"/>
      <c r="S105" s="70"/>
      <c r="T105" s="70"/>
      <c r="U105" s="70"/>
      <c r="V105" s="70"/>
      <c r="W105" s="70"/>
    </row>
    <row r="106" spans="2:23" ht="23.25" x14ac:dyDescent="0.35">
      <c r="B106" s="51" t="s">
        <v>58</v>
      </c>
      <c r="C106" s="22"/>
      <c r="D106" s="22"/>
      <c r="E106" s="22"/>
      <c r="F106" s="26"/>
      <c r="G106" s="25"/>
      <c r="H106" s="25"/>
      <c r="I106" s="111"/>
      <c r="J106" s="112"/>
      <c r="K106" s="112"/>
      <c r="L106" s="112"/>
      <c r="M106" s="113"/>
      <c r="N106" s="113"/>
      <c r="O106" s="114">
        <f t="shared" si="17"/>
        <v>1</v>
      </c>
      <c r="P106" s="115">
        <f t="shared" si="22"/>
        <v>1</v>
      </c>
      <c r="Q106" s="115">
        <f t="shared" si="18"/>
        <v>1</v>
      </c>
      <c r="R106" s="70"/>
      <c r="S106" s="70"/>
      <c r="T106" s="70"/>
      <c r="U106" s="70"/>
      <c r="V106" s="70"/>
      <c r="W106" s="70"/>
    </row>
    <row r="107" spans="2:23" ht="23.25" x14ac:dyDescent="0.35">
      <c r="B107" s="51" t="s">
        <v>59</v>
      </c>
      <c r="C107" s="22"/>
      <c r="D107" s="22"/>
      <c r="E107" s="22"/>
      <c r="F107" s="26"/>
      <c r="G107" s="25"/>
      <c r="H107" s="25"/>
      <c r="I107" s="111"/>
      <c r="J107" s="112"/>
      <c r="K107" s="112"/>
      <c r="L107" s="112"/>
      <c r="M107" s="113"/>
      <c r="N107" s="113"/>
      <c r="O107" s="116">
        <f t="shared" si="17"/>
        <v>2</v>
      </c>
      <c r="P107" s="115">
        <f t="shared" si="22"/>
        <v>2</v>
      </c>
      <c r="Q107" s="115">
        <f t="shared" si="18"/>
        <v>3</v>
      </c>
      <c r="R107" s="70"/>
      <c r="S107" s="70"/>
      <c r="T107" s="70"/>
      <c r="U107" s="70"/>
      <c r="V107" s="70"/>
      <c r="W107" s="70"/>
    </row>
    <row r="108" spans="2:23" ht="23.25" x14ac:dyDescent="0.35">
      <c r="B108" s="51" t="s">
        <v>60</v>
      </c>
      <c r="C108" s="22"/>
      <c r="D108" s="22"/>
      <c r="E108" s="22"/>
      <c r="F108" s="26"/>
      <c r="G108" s="25"/>
      <c r="H108" s="25"/>
      <c r="I108" s="111"/>
      <c r="J108" s="112"/>
      <c r="K108" s="112"/>
      <c r="L108" s="112"/>
      <c r="M108" s="113"/>
      <c r="N108" s="113"/>
      <c r="O108" s="114">
        <f t="shared" si="17"/>
        <v>1</v>
      </c>
      <c r="P108" s="115">
        <f t="shared" si="22"/>
        <v>1</v>
      </c>
      <c r="Q108" s="115">
        <f t="shared" si="18"/>
        <v>1</v>
      </c>
      <c r="R108" s="70"/>
      <c r="S108" s="70"/>
      <c r="T108" s="70"/>
      <c r="U108" s="70"/>
      <c r="V108" s="70"/>
      <c r="W108" s="70"/>
    </row>
    <row r="109" spans="2:23" ht="23.25" x14ac:dyDescent="0.35">
      <c r="B109" s="51" t="s">
        <v>61</v>
      </c>
      <c r="C109" s="22">
        <v>1</v>
      </c>
      <c r="D109" s="22"/>
      <c r="E109" s="22"/>
      <c r="F109" s="26"/>
      <c r="G109" s="25">
        <v>1</v>
      </c>
      <c r="H109" s="25">
        <f t="shared" si="19"/>
        <v>1</v>
      </c>
      <c r="I109" s="111"/>
      <c r="J109" s="112"/>
      <c r="K109" s="112">
        <v>2</v>
      </c>
      <c r="L109" s="112"/>
      <c r="M109" s="113">
        <v>1</v>
      </c>
      <c r="N109" s="113">
        <f t="shared" si="21"/>
        <v>2</v>
      </c>
      <c r="O109" s="114">
        <f t="shared" si="17"/>
        <v>4</v>
      </c>
      <c r="P109" s="115">
        <f t="shared" si="22"/>
        <v>4</v>
      </c>
      <c r="Q109" s="115">
        <f t="shared" si="18"/>
        <v>6</v>
      </c>
      <c r="R109" s="70"/>
      <c r="S109" s="70"/>
      <c r="T109" s="70"/>
      <c r="U109" s="70"/>
      <c r="V109" s="70"/>
      <c r="W109" s="70"/>
    </row>
    <row r="110" spans="2:23" ht="23.25" x14ac:dyDescent="0.35">
      <c r="B110" s="51" t="s">
        <v>11</v>
      </c>
      <c r="C110" s="22"/>
      <c r="D110" s="22"/>
      <c r="E110" s="22"/>
      <c r="F110" s="26"/>
      <c r="G110" s="25"/>
      <c r="H110" s="25"/>
      <c r="I110" s="111"/>
      <c r="J110" s="112"/>
      <c r="K110" s="112"/>
      <c r="L110" s="112"/>
      <c r="M110" s="113"/>
      <c r="N110" s="113"/>
      <c r="O110" s="114"/>
      <c r="P110" s="115"/>
      <c r="Q110" s="115"/>
      <c r="R110" s="70"/>
      <c r="S110" s="70"/>
      <c r="T110" s="70"/>
      <c r="U110" s="70"/>
      <c r="V110" s="70"/>
      <c r="W110" s="70"/>
    </row>
    <row r="111" spans="2:23" ht="23.25" x14ac:dyDescent="0.35">
      <c r="B111" s="51" t="s">
        <v>12</v>
      </c>
      <c r="C111" s="22"/>
      <c r="D111" s="22"/>
      <c r="E111" s="22"/>
      <c r="F111" s="26">
        <v>1</v>
      </c>
      <c r="G111" s="25">
        <v>1</v>
      </c>
      <c r="H111" s="25">
        <v>1</v>
      </c>
      <c r="I111" s="111"/>
      <c r="J111" s="112"/>
      <c r="K111" s="112"/>
      <c r="L111" s="112">
        <v>1</v>
      </c>
      <c r="M111" s="113">
        <v>1</v>
      </c>
      <c r="N111" s="113">
        <v>1</v>
      </c>
      <c r="O111" s="114"/>
      <c r="P111" s="115">
        <f t="shared" si="22"/>
        <v>5</v>
      </c>
      <c r="Q111" s="115">
        <f t="shared" si="18"/>
        <v>6</v>
      </c>
      <c r="R111" s="70"/>
      <c r="S111" s="70"/>
      <c r="T111" s="70"/>
      <c r="U111" s="70"/>
      <c r="V111" s="70"/>
      <c r="W111" s="70"/>
    </row>
    <row r="112" spans="2:23" ht="23.25" x14ac:dyDescent="0.35">
      <c r="B112" s="51" t="s">
        <v>62</v>
      </c>
      <c r="C112" s="22"/>
      <c r="D112" s="22"/>
      <c r="E112" s="22"/>
      <c r="F112" s="26"/>
      <c r="G112" s="25"/>
      <c r="H112" s="25"/>
      <c r="I112" s="111"/>
      <c r="J112" s="112"/>
      <c r="K112" s="112"/>
      <c r="L112" s="112"/>
      <c r="M112" s="113"/>
      <c r="N112" s="113"/>
      <c r="O112" s="114">
        <f t="shared" si="17"/>
        <v>0</v>
      </c>
      <c r="P112" s="115"/>
      <c r="Q112" s="115"/>
      <c r="R112" s="70"/>
      <c r="S112" s="70"/>
      <c r="T112" s="70"/>
      <c r="U112" s="70"/>
      <c r="V112" s="70"/>
      <c r="W112" s="70"/>
    </row>
    <row r="113" spans="2:23" ht="23.25" x14ac:dyDescent="0.35">
      <c r="B113" s="51" t="s">
        <v>124</v>
      </c>
      <c r="C113" s="85">
        <v>2</v>
      </c>
      <c r="D113" s="85"/>
      <c r="E113" s="85"/>
      <c r="F113" s="101"/>
      <c r="G113" s="25">
        <v>1</v>
      </c>
      <c r="H113" s="25">
        <v>2</v>
      </c>
      <c r="I113" s="111">
        <v>1</v>
      </c>
      <c r="J113" s="112"/>
      <c r="K113" s="112"/>
      <c r="L113" s="112"/>
      <c r="M113" s="113">
        <v>1</v>
      </c>
      <c r="N113" s="113">
        <v>1</v>
      </c>
      <c r="O113" s="114"/>
      <c r="P113" s="115">
        <f t="shared" si="22"/>
        <v>5</v>
      </c>
      <c r="Q113" s="115">
        <f t="shared" si="18"/>
        <v>6</v>
      </c>
      <c r="R113" s="70"/>
      <c r="S113" s="70"/>
      <c r="T113" s="70"/>
      <c r="U113" s="70"/>
      <c r="V113" s="70"/>
      <c r="W113" s="70"/>
    </row>
    <row r="114" spans="2:23" ht="23.25" x14ac:dyDescent="0.35">
      <c r="B114" s="51" t="s">
        <v>13</v>
      </c>
      <c r="C114" s="22"/>
      <c r="D114" s="22"/>
      <c r="E114" s="22"/>
      <c r="F114" s="26"/>
      <c r="G114" s="25"/>
      <c r="H114" s="25"/>
      <c r="I114" s="111"/>
      <c r="J114" s="112"/>
      <c r="K114" s="112"/>
      <c r="L114" s="112"/>
      <c r="M114" s="113"/>
      <c r="N114" s="113"/>
      <c r="O114" s="114"/>
      <c r="P114" s="115"/>
      <c r="Q114" s="115"/>
      <c r="R114" s="70"/>
      <c r="S114" s="70"/>
      <c r="T114" s="70"/>
      <c r="U114" s="70"/>
      <c r="V114" s="70"/>
      <c r="W114" s="70"/>
    </row>
    <row r="115" spans="2:23" ht="23.25" x14ac:dyDescent="0.35">
      <c r="B115" s="51" t="s">
        <v>14</v>
      </c>
      <c r="C115" s="85"/>
      <c r="D115" s="85"/>
      <c r="E115" s="85"/>
      <c r="F115" s="101"/>
      <c r="G115" s="25"/>
      <c r="H115" s="25"/>
      <c r="I115" s="111"/>
      <c r="J115" s="112"/>
      <c r="K115" s="112"/>
      <c r="L115" s="112"/>
      <c r="M115" s="113"/>
      <c r="N115" s="113"/>
      <c r="O115" s="114"/>
      <c r="P115" s="115"/>
      <c r="Q115" s="115"/>
      <c r="R115" s="70"/>
      <c r="S115" s="70"/>
      <c r="T115" s="70"/>
      <c r="U115" s="70"/>
      <c r="V115" s="70"/>
      <c r="W115" s="70"/>
    </row>
    <row r="116" spans="2:23" ht="23.25" x14ac:dyDescent="0.35">
      <c r="B116" s="51" t="s">
        <v>15</v>
      </c>
      <c r="C116" s="22"/>
      <c r="D116" s="22"/>
      <c r="E116" s="22"/>
      <c r="F116" s="26"/>
      <c r="G116" s="25"/>
      <c r="H116" s="25"/>
      <c r="I116" s="111"/>
      <c r="J116" s="112"/>
      <c r="K116" s="112"/>
      <c r="L116" s="112"/>
      <c r="M116" s="113"/>
      <c r="N116" s="113"/>
      <c r="O116" s="114"/>
      <c r="P116" s="115"/>
      <c r="Q116" s="115"/>
      <c r="R116" s="70"/>
      <c r="S116" s="70"/>
      <c r="T116" s="70"/>
      <c r="U116" s="70"/>
      <c r="V116" s="70"/>
      <c r="W116" s="70"/>
    </row>
    <row r="117" spans="2:23" ht="39.75" customHeight="1" x14ac:dyDescent="0.35">
      <c r="B117" s="51" t="s">
        <v>116</v>
      </c>
      <c r="C117" s="22"/>
      <c r="D117" s="22"/>
      <c r="E117" s="22"/>
      <c r="F117" s="26"/>
      <c r="G117" s="25"/>
      <c r="H117" s="25"/>
      <c r="I117" s="111"/>
      <c r="J117" s="112"/>
      <c r="K117" s="112"/>
      <c r="L117" s="112"/>
      <c r="M117" s="113"/>
      <c r="N117" s="113"/>
      <c r="O117" s="114"/>
      <c r="P117" s="115"/>
      <c r="Q117" s="115"/>
      <c r="R117" s="70"/>
      <c r="S117" s="70"/>
      <c r="T117" s="70"/>
      <c r="U117" s="70"/>
      <c r="V117" s="70"/>
      <c r="W117" s="70"/>
    </row>
    <row r="118" spans="2:23" ht="23.25" x14ac:dyDescent="0.35">
      <c r="B118" s="51" t="s">
        <v>16</v>
      </c>
      <c r="C118" s="22"/>
      <c r="D118" s="22"/>
      <c r="E118" s="22"/>
      <c r="F118" s="26"/>
      <c r="G118" s="25"/>
      <c r="H118" s="25"/>
      <c r="I118" s="111"/>
      <c r="J118" s="112"/>
      <c r="K118" s="112"/>
      <c r="L118" s="112"/>
      <c r="M118" s="113"/>
      <c r="N118" s="113"/>
      <c r="O118" s="114">
        <f t="shared" ref="O118:O129" si="23">H87+N87+V87+G118+M118</f>
        <v>1</v>
      </c>
      <c r="P118" s="115">
        <f t="shared" si="22"/>
        <v>1</v>
      </c>
      <c r="Q118" s="115">
        <f t="shared" ref="Q118:Q129" si="24">I87+P87+W87+H118+N118</f>
        <v>1</v>
      </c>
      <c r="R118" s="70"/>
      <c r="S118" s="70"/>
      <c r="T118" s="70"/>
      <c r="U118" s="70"/>
      <c r="V118" s="70"/>
      <c r="W118" s="70"/>
    </row>
    <row r="119" spans="2:23" ht="26.25" customHeight="1" x14ac:dyDescent="0.35">
      <c r="B119" s="51" t="s">
        <v>63</v>
      </c>
      <c r="C119" s="89"/>
      <c r="D119" s="89"/>
      <c r="E119" s="89"/>
      <c r="F119" s="102"/>
      <c r="G119" s="25"/>
      <c r="H119" s="25"/>
      <c r="I119" s="111"/>
      <c r="J119" s="112"/>
      <c r="K119" s="112"/>
      <c r="L119" s="112"/>
      <c r="M119" s="113"/>
      <c r="N119" s="113"/>
      <c r="O119" s="114">
        <f t="shared" si="23"/>
        <v>1</v>
      </c>
      <c r="P119" s="115">
        <f t="shared" si="22"/>
        <v>1</v>
      </c>
      <c r="Q119" s="115">
        <f t="shared" si="24"/>
        <v>1</v>
      </c>
      <c r="R119" s="70"/>
      <c r="S119" s="70"/>
      <c r="T119" s="70"/>
      <c r="U119" s="70"/>
      <c r="V119" s="70"/>
      <c r="W119" s="70"/>
    </row>
    <row r="120" spans="2:23" ht="34.5" customHeight="1" x14ac:dyDescent="0.35">
      <c r="B120" s="51" t="s">
        <v>117</v>
      </c>
      <c r="C120" s="22"/>
      <c r="D120" s="22"/>
      <c r="E120" s="22"/>
      <c r="F120" s="26"/>
      <c r="G120" s="25"/>
      <c r="H120" s="25"/>
      <c r="I120" s="111"/>
      <c r="J120" s="112"/>
      <c r="K120" s="112"/>
      <c r="L120" s="112"/>
      <c r="M120" s="113"/>
      <c r="N120" s="113"/>
      <c r="O120" s="114">
        <f t="shared" si="23"/>
        <v>0</v>
      </c>
      <c r="P120" s="115"/>
      <c r="Q120" s="115"/>
      <c r="R120" s="70"/>
      <c r="S120" s="70"/>
      <c r="T120" s="70"/>
      <c r="U120" s="70"/>
      <c r="V120" s="70"/>
      <c r="W120" s="70"/>
    </row>
    <row r="121" spans="2:23" ht="23.25" x14ac:dyDescent="0.35">
      <c r="B121" s="51" t="s">
        <v>64</v>
      </c>
      <c r="C121" s="22"/>
      <c r="D121" s="22"/>
      <c r="E121" s="22"/>
      <c r="F121" s="95"/>
      <c r="G121" s="25"/>
      <c r="H121" s="25"/>
      <c r="I121" s="111"/>
      <c r="J121" s="112"/>
      <c r="K121" s="112"/>
      <c r="L121" s="112"/>
      <c r="M121" s="113"/>
      <c r="N121" s="113"/>
      <c r="O121" s="114">
        <f t="shared" si="23"/>
        <v>0</v>
      </c>
      <c r="P121" s="115"/>
      <c r="Q121" s="115"/>
      <c r="R121" s="70"/>
      <c r="S121" s="70"/>
      <c r="T121" s="70"/>
      <c r="U121" s="70"/>
      <c r="V121" s="70"/>
      <c r="W121" s="70"/>
    </row>
    <row r="122" spans="2:23" ht="24.75" customHeight="1" x14ac:dyDescent="0.35">
      <c r="B122" s="51" t="s">
        <v>65</v>
      </c>
      <c r="C122" s="22"/>
      <c r="D122" s="22"/>
      <c r="E122" s="22"/>
      <c r="F122" s="95"/>
      <c r="G122" s="25"/>
      <c r="H122" s="25"/>
      <c r="I122" s="111"/>
      <c r="J122" s="112"/>
      <c r="K122" s="112"/>
      <c r="L122" s="112"/>
      <c r="M122" s="113"/>
      <c r="N122" s="117"/>
      <c r="O122" s="115">
        <f t="shared" si="23"/>
        <v>1</v>
      </c>
      <c r="P122" s="115">
        <f t="shared" si="22"/>
        <v>1</v>
      </c>
      <c r="Q122" s="115">
        <f t="shared" si="24"/>
        <v>1</v>
      </c>
      <c r="R122" s="70"/>
      <c r="S122" s="70"/>
      <c r="T122" s="70"/>
      <c r="U122" s="70"/>
      <c r="V122" s="70"/>
      <c r="W122" s="70"/>
    </row>
    <row r="123" spans="2:23" ht="23.25" x14ac:dyDescent="0.35">
      <c r="B123" s="51" t="s">
        <v>66</v>
      </c>
      <c r="C123" s="22">
        <v>1</v>
      </c>
      <c r="D123" s="22"/>
      <c r="E123" s="22"/>
      <c r="F123" s="95"/>
      <c r="G123" s="25">
        <v>1</v>
      </c>
      <c r="H123" s="25">
        <v>1</v>
      </c>
      <c r="I123" s="111"/>
      <c r="J123" s="112"/>
      <c r="K123" s="112"/>
      <c r="L123" s="112"/>
      <c r="M123" s="113"/>
      <c r="N123" s="113"/>
      <c r="O123" s="116">
        <f t="shared" si="23"/>
        <v>1</v>
      </c>
      <c r="P123" s="115">
        <f t="shared" si="22"/>
        <v>1</v>
      </c>
      <c r="Q123" s="115">
        <f t="shared" si="24"/>
        <v>1</v>
      </c>
      <c r="R123" s="70"/>
      <c r="S123" s="70"/>
      <c r="T123" s="70"/>
      <c r="U123" s="70"/>
      <c r="V123" s="70"/>
      <c r="W123" s="70"/>
    </row>
    <row r="124" spans="2:23" ht="23.25" x14ac:dyDescent="0.35">
      <c r="B124" s="51" t="s">
        <v>67</v>
      </c>
      <c r="C124" s="22"/>
      <c r="D124" s="22"/>
      <c r="E124" s="22"/>
      <c r="F124" s="95"/>
      <c r="G124" s="25"/>
      <c r="H124" s="25"/>
      <c r="I124" s="111"/>
      <c r="J124" s="112"/>
      <c r="K124" s="112"/>
      <c r="L124" s="112"/>
      <c r="M124" s="113"/>
      <c r="N124" s="113"/>
      <c r="O124" s="114">
        <f t="shared" si="23"/>
        <v>0</v>
      </c>
      <c r="P124" s="115"/>
      <c r="Q124" s="115"/>
      <c r="R124" s="70"/>
      <c r="S124" s="70"/>
      <c r="T124" s="70"/>
      <c r="U124" s="70"/>
      <c r="V124" s="70"/>
      <c r="W124" s="70"/>
    </row>
    <row r="125" spans="2:23" ht="23.25" x14ac:dyDescent="0.35">
      <c r="B125" s="51" t="s">
        <v>68</v>
      </c>
      <c r="C125" s="22"/>
      <c r="D125" s="22"/>
      <c r="E125" s="22"/>
      <c r="F125" s="95"/>
      <c r="G125" s="25"/>
      <c r="H125" s="25"/>
      <c r="I125" s="111"/>
      <c r="J125" s="112"/>
      <c r="K125" s="112"/>
      <c r="L125" s="112"/>
      <c r="M125" s="113"/>
      <c r="N125" s="113"/>
      <c r="O125" s="114">
        <f t="shared" si="23"/>
        <v>0</v>
      </c>
      <c r="P125" s="115"/>
      <c r="Q125" s="115"/>
      <c r="R125" s="70"/>
      <c r="S125" s="70"/>
      <c r="T125" s="70"/>
      <c r="U125" s="70"/>
      <c r="V125" s="70"/>
      <c r="W125" s="70"/>
    </row>
    <row r="126" spans="2:23" ht="40.5" x14ac:dyDescent="0.35">
      <c r="B126" s="47" t="s">
        <v>125</v>
      </c>
      <c r="C126" s="22"/>
      <c r="D126" s="22"/>
      <c r="E126" s="22"/>
      <c r="F126" s="95"/>
      <c r="G126" s="25"/>
      <c r="H126" s="25"/>
      <c r="I126" s="111"/>
      <c r="J126" s="112"/>
      <c r="K126" s="112"/>
      <c r="L126" s="112"/>
      <c r="M126" s="113"/>
      <c r="N126" s="113"/>
      <c r="O126" s="114">
        <f t="shared" si="23"/>
        <v>0</v>
      </c>
      <c r="P126" s="115"/>
      <c r="Q126" s="115"/>
      <c r="R126" s="70"/>
      <c r="S126" s="70"/>
      <c r="T126" s="70"/>
      <c r="U126" s="70"/>
      <c r="V126" s="70"/>
      <c r="W126" s="70"/>
    </row>
    <row r="127" spans="2:23" ht="23.25" x14ac:dyDescent="0.35">
      <c r="B127" s="51" t="s">
        <v>69</v>
      </c>
      <c r="C127" s="22"/>
      <c r="D127" s="22"/>
      <c r="E127" s="22"/>
      <c r="F127" s="95"/>
      <c r="G127" s="25"/>
      <c r="H127" s="25"/>
      <c r="I127" s="111"/>
      <c r="J127" s="112"/>
      <c r="K127" s="112"/>
      <c r="L127" s="112"/>
      <c r="M127" s="113"/>
      <c r="N127" s="113"/>
      <c r="O127" s="116">
        <f t="shared" si="23"/>
        <v>0</v>
      </c>
      <c r="P127" s="115"/>
      <c r="Q127" s="115"/>
      <c r="R127" s="70"/>
      <c r="S127" s="70"/>
      <c r="T127" s="70"/>
      <c r="U127" s="70"/>
      <c r="V127" s="70"/>
      <c r="W127" s="70"/>
    </row>
    <row r="128" spans="2:23" ht="23.25" x14ac:dyDescent="0.35">
      <c r="B128" s="51" t="s">
        <v>115</v>
      </c>
      <c r="C128" s="22"/>
      <c r="D128" s="22"/>
      <c r="E128" s="22"/>
      <c r="F128" s="95"/>
      <c r="G128" s="25"/>
      <c r="H128" s="25"/>
      <c r="I128" s="111"/>
      <c r="J128" s="112"/>
      <c r="K128" s="112"/>
      <c r="L128" s="112"/>
      <c r="M128" s="113"/>
      <c r="N128" s="113"/>
      <c r="O128" s="114">
        <f t="shared" si="23"/>
        <v>0</v>
      </c>
      <c r="P128" s="115"/>
      <c r="Q128" s="115"/>
      <c r="R128" s="70"/>
      <c r="S128" s="70"/>
      <c r="T128" s="70"/>
      <c r="U128" s="70"/>
      <c r="V128" s="70"/>
      <c r="W128" s="70"/>
    </row>
    <row r="129" spans="2:23" ht="23.25" x14ac:dyDescent="0.35">
      <c r="B129" s="51" t="s">
        <v>70</v>
      </c>
      <c r="C129" s="22">
        <v>1</v>
      </c>
      <c r="D129" s="22"/>
      <c r="E129" s="22"/>
      <c r="F129" s="95"/>
      <c r="G129" s="25">
        <v>1</v>
      </c>
      <c r="H129" s="25">
        <v>1</v>
      </c>
      <c r="I129" s="111"/>
      <c r="J129" s="112"/>
      <c r="K129" s="112"/>
      <c r="L129" s="112"/>
      <c r="M129" s="113"/>
      <c r="N129" s="113"/>
      <c r="O129" s="114">
        <f t="shared" si="23"/>
        <v>2</v>
      </c>
      <c r="P129" s="115">
        <f t="shared" si="22"/>
        <v>2</v>
      </c>
      <c r="Q129" s="115">
        <f t="shared" si="24"/>
        <v>2</v>
      </c>
      <c r="R129" s="70"/>
      <c r="S129" s="70"/>
      <c r="T129" s="70"/>
      <c r="U129" s="70"/>
      <c r="V129" s="70"/>
      <c r="W129" s="70"/>
    </row>
    <row r="130" spans="2:23" ht="22.5" x14ac:dyDescent="0.3">
      <c r="B130" s="43" t="s">
        <v>17</v>
      </c>
      <c r="C130" s="95">
        <f t="shared" ref="C130:I130" si="25">SUM(C103:C129)</f>
        <v>5</v>
      </c>
      <c r="D130" s="95">
        <f t="shared" si="25"/>
        <v>1</v>
      </c>
      <c r="E130" s="98"/>
      <c r="F130" s="95">
        <f t="shared" si="25"/>
        <v>2</v>
      </c>
      <c r="G130" s="25">
        <f t="shared" si="25"/>
        <v>7</v>
      </c>
      <c r="H130" s="23">
        <f t="shared" si="25"/>
        <v>8</v>
      </c>
      <c r="I130" s="95">
        <f t="shared" si="25"/>
        <v>1</v>
      </c>
      <c r="J130" s="95"/>
      <c r="K130" s="95">
        <f t="shared" ref="K130:P130" si="26">SUM(K103:K129)</f>
        <v>2</v>
      </c>
      <c r="L130" s="95">
        <f t="shared" si="26"/>
        <v>2</v>
      </c>
      <c r="M130" s="95">
        <f t="shared" si="26"/>
        <v>4</v>
      </c>
      <c r="N130" s="95">
        <f t="shared" si="26"/>
        <v>5</v>
      </c>
      <c r="O130" s="98">
        <f t="shared" si="26"/>
        <v>22</v>
      </c>
      <c r="P130" s="23">
        <f t="shared" si="26"/>
        <v>32</v>
      </c>
      <c r="Q130" s="23">
        <f>SUM(Q103:Q129)</f>
        <v>39</v>
      </c>
      <c r="R130" s="70"/>
      <c r="S130" s="70"/>
      <c r="T130" s="70"/>
      <c r="U130" s="70"/>
      <c r="V130" s="70"/>
      <c r="W130" s="70"/>
    </row>
    <row r="131" spans="2:23" x14ac:dyDescent="0.25">
      <c r="B131" s="70"/>
      <c r="C131" s="70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70"/>
      <c r="Q131" s="70"/>
      <c r="R131" s="70"/>
      <c r="S131" s="70"/>
      <c r="T131" s="70"/>
      <c r="U131" s="70"/>
      <c r="V131" s="70"/>
      <c r="W131" s="70"/>
    </row>
    <row r="132" spans="2:23" x14ac:dyDescent="0.25">
      <c r="B132" s="70"/>
      <c r="C132" s="70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70"/>
      <c r="Q132" s="70"/>
      <c r="R132" s="70"/>
      <c r="S132" s="70"/>
      <c r="T132" s="70"/>
      <c r="U132" s="70"/>
      <c r="V132" s="70"/>
      <c r="W132" s="70"/>
    </row>
    <row r="133" spans="2:23" ht="108" customHeight="1" x14ac:dyDescent="0.25">
      <c r="B133" s="138" t="s">
        <v>0</v>
      </c>
      <c r="C133" s="141" t="s">
        <v>50</v>
      </c>
      <c r="D133" s="141" t="s">
        <v>51</v>
      </c>
      <c r="E133" s="141" t="s">
        <v>52</v>
      </c>
      <c r="F133" s="144" t="s">
        <v>75</v>
      </c>
      <c r="G133" s="144" t="s">
        <v>76</v>
      </c>
      <c r="H133" s="141" t="s">
        <v>53</v>
      </c>
      <c r="I133" s="141" t="s">
        <v>54</v>
      </c>
      <c r="J133" s="150" t="s">
        <v>77</v>
      </c>
      <c r="K133" s="150" t="s">
        <v>5</v>
      </c>
      <c r="L133" s="150" t="s">
        <v>78</v>
      </c>
      <c r="M133" s="150" t="s">
        <v>5</v>
      </c>
      <c r="N133" s="144" t="s">
        <v>79</v>
      </c>
      <c r="O133" s="16" t="s">
        <v>5</v>
      </c>
      <c r="P133" s="153" t="s">
        <v>5</v>
      </c>
      <c r="Q133" s="135" t="s">
        <v>105</v>
      </c>
      <c r="R133" s="136"/>
      <c r="S133" s="136"/>
      <c r="T133" s="136"/>
      <c r="U133" s="136"/>
      <c r="V133" s="137"/>
      <c r="W133" s="70"/>
    </row>
    <row r="134" spans="2:23" ht="40.5" hidden="1" customHeight="1" x14ac:dyDescent="0.25">
      <c r="B134" s="139"/>
      <c r="C134" s="142"/>
      <c r="D134" s="142"/>
      <c r="E134" s="142"/>
      <c r="F134" s="145"/>
      <c r="G134" s="145"/>
      <c r="H134" s="142"/>
      <c r="I134" s="142"/>
      <c r="J134" s="151"/>
      <c r="K134" s="151"/>
      <c r="L134" s="151"/>
      <c r="M134" s="151"/>
      <c r="N134" s="145"/>
      <c r="O134" s="17"/>
      <c r="P134" s="154"/>
      <c r="Q134" s="45" t="s">
        <v>81</v>
      </c>
      <c r="R134" s="45" t="s">
        <v>5</v>
      </c>
      <c r="S134" s="45" t="s">
        <v>82</v>
      </c>
      <c r="T134" s="70"/>
      <c r="U134" s="70"/>
      <c r="V134" s="70"/>
      <c r="W134" s="70"/>
    </row>
    <row r="135" spans="2:23" ht="20.25" x14ac:dyDescent="0.25">
      <c r="B135" s="139"/>
      <c r="C135" s="142"/>
      <c r="D135" s="142"/>
      <c r="E135" s="142"/>
      <c r="F135" s="145"/>
      <c r="G135" s="145"/>
      <c r="H135" s="142"/>
      <c r="I135" s="142"/>
      <c r="J135" s="151"/>
      <c r="K135" s="151"/>
      <c r="L135" s="151"/>
      <c r="M135" s="151"/>
      <c r="N135" s="145"/>
      <c r="O135" s="17"/>
      <c r="P135" s="154"/>
      <c r="Q135" s="148" t="s">
        <v>106</v>
      </c>
      <c r="R135" s="149"/>
      <c r="S135" s="148" t="s">
        <v>107</v>
      </c>
      <c r="T135" s="149"/>
      <c r="U135" s="131" t="s">
        <v>108</v>
      </c>
      <c r="V135" s="132"/>
      <c r="W135" s="70"/>
    </row>
    <row r="136" spans="2:23" ht="23.25" x14ac:dyDescent="0.35">
      <c r="B136" s="140"/>
      <c r="C136" s="143"/>
      <c r="D136" s="143"/>
      <c r="E136" s="143"/>
      <c r="F136" s="146"/>
      <c r="G136" s="146"/>
      <c r="H136" s="143"/>
      <c r="I136" s="143"/>
      <c r="J136" s="152"/>
      <c r="K136" s="152"/>
      <c r="L136" s="152"/>
      <c r="M136" s="152"/>
      <c r="N136" s="146"/>
      <c r="O136" s="31"/>
      <c r="P136" s="155"/>
      <c r="Q136" s="112" t="s">
        <v>110</v>
      </c>
      <c r="R136" s="112" t="s">
        <v>111</v>
      </c>
      <c r="S136" s="112" t="s">
        <v>110</v>
      </c>
      <c r="T136" s="112" t="s">
        <v>111</v>
      </c>
      <c r="U136" s="118" t="s">
        <v>110</v>
      </c>
      <c r="V136" s="118" t="s">
        <v>111</v>
      </c>
      <c r="W136" s="70"/>
    </row>
    <row r="137" spans="2:23" ht="23.25" x14ac:dyDescent="0.35">
      <c r="B137" s="51" t="s">
        <v>56</v>
      </c>
      <c r="C137" s="22"/>
      <c r="D137" s="22"/>
      <c r="E137" s="22"/>
      <c r="F137" s="27"/>
      <c r="G137" s="25"/>
      <c r="H137" s="95"/>
      <c r="I137" s="22"/>
      <c r="J137" s="22"/>
      <c r="K137" s="22"/>
      <c r="L137" s="95"/>
      <c r="M137" s="95"/>
      <c r="N137" s="25">
        <f>Q40+P103+L137</f>
        <v>7</v>
      </c>
      <c r="O137" s="110"/>
      <c r="P137" s="23">
        <f>R40+Q103+M137</f>
        <v>9</v>
      </c>
      <c r="Q137" s="77"/>
      <c r="R137" s="77"/>
      <c r="S137" s="119"/>
      <c r="T137" s="119"/>
      <c r="U137" s="27"/>
      <c r="V137" s="120"/>
      <c r="W137" s="70"/>
    </row>
    <row r="138" spans="2:23" ht="23.25" x14ac:dyDescent="0.35">
      <c r="B138" s="51" t="s">
        <v>10</v>
      </c>
      <c r="C138" s="21"/>
      <c r="D138" s="22"/>
      <c r="E138" s="22"/>
      <c r="F138" s="27"/>
      <c r="G138" s="24"/>
      <c r="H138" s="121"/>
      <c r="I138" s="21"/>
      <c r="J138" s="22"/>
      <c r="K138" s="22"/>
      <c r="L138" s="121"/>
      <c r="M138" s="95"/>
      <c r="N138" s="25"/>
      <c r="O138" s="122"/>
      <c r="P138" s="23"/>
      <c r="Q138" s="22"/>
      <c r="R138" s="22"/>
      <c r="S138" s="119"/>
      <c r="T138" s="119"/>
      <c r="U138" s="27"/>
      <c r="V138" s="120"/>
      <c r="W138" s="70"/>
    </row>
    <row r="139" spans="2:23" ht="23.25" x14ac:dyDescent="0.35">
      <c r="B139" s="51" t="s">
        <v>57</v>
      </c>
      <c r="C139" s="21"/>
      <c r="D139" s="22"/>
      <c r="E139" s="22"/>
      <c r="F139" s="27"/>
      <c r="G139" s="24"/>
      <c r="H139" s="121"/>
      <c r="I139" s="21"/>
      <c r="J139" s="22"/>
      <c r="K139" s="22"/>
      <c r="L139" s="121"/>
      <c r="M139" s="95"/>
      <c r="N139" s="25">
        <f t="shared" ref="N139:N163" si="27">Q42+P105+L139</f>
        <v>9</v>
      </c>
      <c r="O139" s="122"/>
      <c r="P139" s="23">
        <f t="shared" ref="P139:P147" si="28">R42+Q105+M139</f>
        <v>12</v>
      </c>
      <c r="Q139" s="22"/>
      <c r="R139" s="22"/>
      <c r="S139" s="119"/>
      <c r="T139" s="119"/>
      <c r="U139" s="27"/>
      <c r="V139" s="120"/>
      <c r="W139" s="70"/>
    </row>
    <row r="140" spans="2:23" ht="23.25" x14ac:dyDescent="0.35">
      <c r="B140" s="51" t="s">
        <v>58</v>
      </c>
      <c r="C140" s="21"/>
      <c r="D140" s="22"/>
      <c r="E140" s="22"/>
      <c r="F140" s="27"/>
      <c r="G140" s="24"/>
      <c r="H140" s="121"/>
      <c r="I140" s="21"/>
      <c r="J140" s="22"/>
      <c r="K140" s="22"/>
      <c r="L140" s="121"/>
      <c r="M140" s="95"/>
      <c r="N140" s="25">
        <f t="shared" si="27"/>
        <v>4</v>
      </c>
      <c r="O140" s="122"/>
      <c r="P140" s="23">
        <f>R43+Q106+M140</f>
        <v>6</v>
      </c>
      <c r="Q140" s="22">
        <v>1</v>
      </c>
      <c r="R140" s="22">
        <v>5</v>
      </c>
      <c r="S140" s="112">
        <v>1</v>
      </c>
      <c r="T140" s="112">
        <v>6</v>
      </c>
      <c r="U140" s="25">
        <v>2</v>
      </c>
      <c r="V140" s="123">
        <v>11</v>
      </c>
      <c r="W140" s="70"/>
    </row>
    <row r="141" spans="2:23" ht="23.25" x14ac:dyDescent="0.35">
      <c r="B141" s="51" t="s">
        <v>59</v>
      </c>
      <c r="C141" s="21">
        <v>1</v>
      </c>
      <c r="D141" s="22"/>
      <c r="E141" s="22"/>
      <c r="F141" s="27">
        <v>1</v>
      </c>
      <c r="G141" s="24">
        <v>1</v>
      </c>
      <c r="H141" s="77">
        <v>1</v>
      </c>
      <c r="I141" s="21"/>
      <c r="J141" s="22">
        <v>1</v>
      </c>
      <c r="K141" s="22">
        <v>1</v>
      </c>
      <c r="L141" s="121">
        <v>2</v>
      </c>
      <c r="M141" s="95">
        <v>2</v>
      </c>
      <c r="N141" s="25">
        <f t="shared" si="27"/>
        <v>9</v>
      </c>
      <c r="O141" s="122"/>
      <c r="P141" s="23">
        <f>R44+Q107+M141</f>
        <v>13</v>
      </c>
      <c r="Q141" s="22"/>
      <c r="R141" s="22"/>
      <c r="S141" s="112"/>
      <c r="T141" s="112"/>
      <c r="U141" s="27"/>
      <c r="V141" s="118"/>
      <c r="W141" s="70"/>
    </row>
    <row r="142" spans="2:23" ht="23.25" x14ac:dyDescent="0.35">
      <c r="B142" s="51" t="s">
        <v>60</v>
      </c>
      <c r="C142" s="81"/>
      <c r="D142" s="82"/>
      <c r="E142" s="82"/>
      <c r="F142" s="27"/>
      <c r="G142" s="24"/>
      <c r="H142" s="121"/>
      <c r="I142" s="21"/>
      <c r="J142" s="22"/>
      <c r="K142" s="22"/>
      <c r="L142" s="121"/>
      <c r="M142" s="95"/>
      <c r="N142" s="25">
        <f t="shared" si="27"/>
        <v>7</v>
      </c>
      <c r="O142" s="122"/>
      <c r="P142" s="23">
        <f t="shared" si="28"/>
        <v>8</v>
      </c>
      <c r="Q142" s="22"/>
      <c r="R142" s="22"/>
      <c r="S142" s="112"/>
      <c r="T142" s="112"/>
      <c r="U142" s="27"/>
      <c r="V142" s="118"/>
      <c r="W142" s="70"/>
    </row>
    <row r="143" spans="2:23" ht="23.25" x14ac:dyDescent="0.35">
      <c r="B143" s="51" t="s">
        <v>61</v>
      </c>
      <c r="C143" s="81"/>
      <c r="D143" s="82"/>
      <c r="E143" s="82"/>
      <c r="F143" s="27"/>
      <c r="G143" s="24"/>
      <c r="H143" s="121"/>
      <c r="I143" s="21"/>
      <c r="J143" s="22"/>
      <c r="K143" s="22"/>
      <c r="L143" s="121"/>
      <c r="M143" s="95"/>
      <c r="N143" s="25">
        <f t="shared" si="27"/>
        <v>6</v>
      </c>
      <c r="O143" s="110"/>
      <c r="P143" s="23">
        <f t="shared" si="28"/>
        <v>8</v>
      </c>
      <c r="Q143" s="22"/>
      <c r="R143" s="22"/>
      <c r="S143" s="112"/>
      <c r="T143" s="112"/>
      <c r="U143" s="27"/>
      <c r="V143" s="118"/>
      <c r="W143" s="70"/>
    </row>
    <row r="144" spans="2:23" ht="23.25" x14ac:dyDescent="0.35">
      <c r="B144" s="51" t="s">
        <v>11</v>
      </c>
      <c r="C144" s="21"/>
      <c r="D144" s="22"/>
      <c r="E144" s="22"/>
      <c r="F144" s="27"/>
      <c r="G144" s="24"/>
      <c r="H144" s="121"/>
      <c r="I144" s="21"/>
      <c r="J144" s="22"/>
      <c r="K144" s="22"/>
      <c r="L144" s="121"/>
      <c r="M144" s="95"/>
      <c r="N144" s="25">
        <f t="shared" si="27"/>
        <v>2</v>
      </c>
      <c r="O144" s="110"/>
      <c r="P144" s="23">
        <f t="shared" si="28"/>
        <v>3</v>
      </c>
      <c r="Q144" s="22"/>
      <c r="R144" s="22"/>
      <c r="S144" s="112"/>
      <c r="T144" s="112"/>
      <c r="U144" s="27"/>
      <c r="V144" s="118"/>
      <c r="W144" s="70"/>
    </row>
    <row r="145" spans="2:23" ht="23.25" x14ac:dyDescent="0.35">
      <c r="B145" s="51" t="s">
        <v>12</v>
      </c>
      <c r="C145" s="21"/>
      <c r="D145" s="22"/>
      <c r="E145" s="22"/>
      <c r="F145" s="27"/>
      <c r="G145" s="24"/>
      <c r="H145" s="121"/>
      <c r="I145" s="21"/>
      <c r="J145" s="22"/>
      <c r="K145" s="22"/>
      <c r="L145" s="121"/>
      <c r="M145" s="95"/>
      <c r="N145" s="25">
        <f t="shared" si="27"/>
        <v>8</v>
      </c>
      <c r="O145" s="110"/>
      <c r="P145" s="23">
        <f t="shared" si="28"/>
        <v>10</v>
      </c>
      <c r="Q145" s="22"/>
      <c r="R145" s="22"/>
      <c r="S145" s="112"/>
      <c r="T145" s="112"/>
      <c r="U145" s="27"/>
      <c r="V145" s="118"/>
      <c r="W145" s="70"/>
    </row>
    <row r="146" spans="2:23" ht="23.25" x14ac:dyDescent="0.35">
      <c r="B146" s="51" t="s">
        <v>62</v>
      </c>
      <c r="C146" s="21"/>
      <c r="D146" s="22"/>
      <c r="E146" s="22"/>
      <c r="F146" s="27"/>
      <c r="G146" s="24"/>
      <c r="H146" s="121"/>
      <c r="I146" s="21"/>
      <c r="J146" s="22"/>
      <c r="K146" s="22"/>
      <c r="L146" s="121"/>
      <c r="M146" s="95"/>
      <c r="N146" s="25"/>
      <c r="O146" s="124"/>
      <c r="P146" s="23"/>
      <c r="Q146" s="22"/>
      <c r="R146" s="22"/>
      <c r="S146" s="112"/>
      <c r="T146" s="112"/>
      <c r="U146" s="27"/>
      <c r="V146" s="118"/>
      <c r="W146" s="70"/>
    </row>
    <row r="147" spans="2:23" ht="23.25" x14ac:dyDescent="0.35">
      <c r="B147" s="51" t="s">
        <v>124</v>
      </c>
      <c r="C147" s="83"/>
      <c r="D147" s="84"/>
      <c r="E147" s="84"/>
      <c r="F147" s="125"/>
      <c r="G147" s="24"/>
      <c r="H147" s="121"/>
      <c r="I147" s="86"/>
      <c r="J147" s="85"/>
      <c r="K147" s="22"/>
      <c r="L147" s="121"/>
      <c r="M147" s="95"/>
      <c r="N147" s="25">
        <f t="shared" si="27"/>
        <v>6</v>
      </c>
      <c r="O147" s="110"/>
      <c r="P147" s="23">
        <f t="shared" si="28"/>
        <v>7</v>
      </c>
      <c r="Q147" s="85"/>
      <c r="R147" s="85"/>
      <c r="S147" s="112"/>
      <c r="T147" s="112"/>
      <c r="U147" s="125"/>
      <c r="V147" s="118"/>
      <c r="W147" s="70"/>
    </row>
    <row r="148" spans="2:23" ht="23.25" x14ac:dyDescent="0.35">
      <c r="B148" s="51" t="s">
        <v>13</v>
      </c>
      <c r="C148" s="21"/>
      <c r="D148" s="22"/>
      <c r="E148" s="22"/>
      <c r="F148" s="27"/>
      <c r="G148" s="24"/>
      <c r="H148" s="121"/>
      <c r="I148" s="21"/>
      <c r="J148" s="22"/>
      <c r="K148" s="22"/>
      <c r="L148" s="121"/>
      <c r="M148" s="95"/>
      <c r="N148" s="25">
        <f t="shared" si="27"/>
        <v>7</v>
      </c>
      <c r="O148" s="110"/>
      <c r="P148" s="23">
        <f>R51+Q114+M148</f>
        <v>10</v>
      </c>
      <c r="Q148" s="22"/>
      <c r="R148" s="22"/>
      <c r="S148" s="112"/>
      <c r="T148" s="112"/>
      <c r="U148" s="27"/>
      <c r="V148" s="118"/>
      <c r="W148" s="70"/>
    </row>
    <row r="149" spans="2:23" ht="23.25" x14ac:dyDescent="0.35">
      <c r="B149" s="51" t="s">
        <v>14</v>
      </c>
      <c r="C149" s="86"/>
      <c r="D149" s="85"/>
      <c r="E149" s="85"/>
      <c r="F149" s="125"/>
      <c r="G149" s="24"/>
      <c r="H149" s="121"/>
      <c r="I149" s="86"/>
      <c r="J149" s="85"/>
      <c r="K149" s="22"/>
      <c r="L149" s="121"/>
      <c r="M149" s="95"/>
      <c r="N149" s="25">
        <f t="shared" si="27"/>
        <v>0</v>
      </c>
      <c r="O149" s="110"/>
      <c r="P149" s="23"/>
      <c r="Q149" s="85"/>
      <c r="R149" s="85"/>
      <c r="S149" s="112"/>
      <c r="T149" s="112"/>
      <c r="U149" s="125"/>
      <c r="V149" s="118"/>
      <c r="W149" s="70"/>
    </row>
    <row r="150" spans="2:23" ht="23.25" x14ac:dyDescent="0.35">
      <c r="B150" s="51" t="s">
        <v>15</v>
      </c>
      <c r="C150" s="21"/>
      <c r="D150" s="22"/>
      <c r="E150" s="22"/>
      <c r="F150" s="27"/>
      <c r="G150" s="24"/>
      <c r="H150" s="121"/>
      <c r="I150" s="21"/>
      <c r="J150" s="22"/>
      <c r="K150" s="22"/>
      <c r="L150" s="121"/>
      <c r="M150" s="95"/>
      <c r="N150" s="25">
        <f t="shared" si="27"/>
        <v>1</v>
      </c>
      <c r="O150" s="110"/>
      <c r="P150" s="23">
        <f>R53+Q116+M150</f>
        <v>1</v>
      </c>
      <c r="Q150" s="22"/>
      <c r="R150" s="22"/>
      <c r="S150" s="112"/>
      <c r="T150" s="112"/>
      <c r="U150" s="27"/>
      <c r="V150" s="118"/>
      <c r="W150" s="70"/>
    </row>
    <row r="151" spans="2:23" ht="35.25" customHeight="1" x14ac:dyDescent="0.35">
      <c r="B151" s="51" t="s">
        <v>116</v>
      </c>
      <c r="C151" s="21"/>
      <c r="D151" s="22"/>
      <c r="E151" s="22"/>
      <c r="F151" s="27"/>
      <c r="G151" s="24"/>
      <c r="H151" s="121"/>
      <c r="I151" s="21"/>
      <c r="J151" s="22"/>
      <c r="K151" s="22"/>
      <c r="L151" s="121"/>
      <c r="M151" s="95"/>
      <c r="N151" s="25"/>
      <c r="O151" s="110"/>
      <c r="P151" s="23"/>
      <c r="Q151" s="22"/>
      <c r="R151" s="22"/>
      <c r="S151" s="112"/>
      <c r="T151" s="112"/>
      <c r="U151" s="27"/>
      <c r="V151" s="118"/>
      <c r="W151" s="70"/>
    </row>
    <row r="152" spans="2:23" ht="23.25" x14ac:dyDescent="0.35">
      <c r="B152" s="51" t="s">
        <v>16</v>
      </c>
      <c r="C152" s="21"/>
      <c r="D152" s="22"/>
      <c r="E152" s="22"/>
      <c r="F152" s="27"/>
      <c r="G152" s="24"/>
      <c r="H152" s="121"/>
      <c r="I152" s="21"/>
      <c r="J152" s="22"/>
      <c r="K152" s="22"/>
      <c r="L152" s="121"/>
      <c r="M152" s="95"/>
      <c r="N152" s="25">
        <f t="shared" si="27"/>
        <v>1</v>
      </c>
      <c r="O152" s="110"/>
      <c r="P152" s="23">
        <f>R55+Q118+M152</f>
        <v>1</v>
      </c>
      <c r="Q152" s="22"/>
      <c r="R152" s="22"/>
      <c r="S152" s="112"/>
      <c r="T152" s="112"/>
      <c r="U152" s="27"/>
      <c r="V152" s="118"/>
      <c r="W152" s="70"/>
    </row>
    <row r="153" spans="2:23" ht="23.25" x14ac:dyDescent="0.35">
      <c r="B153" s="51" t="s">
        <v>63</v>
      </c>
      <c r="C153" s="88"/>
      <c r="D153" s="89"/>
      <c r="E153" s="89"/>
      <c r="F153" s="126"/>
      <c r="G153" s="24"/>
      <c r="H153" s="121"/>
      <c r="I153" s="88"/>
      <c r="J153" s="89"/>
      <c r="K153" s="22"/>
      <c r="L153" s="121"/>
      <c r="M153" s="95"/>
      <c r="N153" s="25">
        <f t="shared" si="27"/>
        <v>1</v>
      </c>
      <c r="O153" s="110"/>
      <c r="P153" s="23">
        <f>R56+Q119+M153</f>
        <v>1</v>
      </c>
      <c r="Q153" s="85"/>
      <c r="R153" s="85"/>
      <c r="S153" s="112"/>
      <c r="T153" s="112"/>
      <c r="U153" s="125"/>
      <c r="V153" s="118"/>
      <c r="W153" s="70"/>
    </row>
    <row r="154" spans="2:23" ht="38.25" customHeight="1" x14ac:dyDescent="0.35">
      <c r="B154" s="51" t="s">
        <v>117</v>
      </c>
      <c r="C154" s="21"/>
      <c r="D154" s="22"/>
      <c r="E154" s="22"/>
      <c r="F154" s="27"/>
      <c r="G154" s="24"/>
      <c r="H154" s="121"/>
      <c r="I154" s="21"/>
      <c r="J154" s="22"/>
      <c r="K154" s="22"/>
      <c r="L154" s="121"/>
      <c r="M154" s="95"/>
      <c r="N154" s="25"/>
      <c r="O154" s="110"/>
      <c r="P154" s="23"/>
      <c r="Q154" s="22"/>
      <c r="R154" s="22"/>
      <c r="S154" s="112"/>
      <c r="T154" s="112"/>
      <c r="U154" s="27"/>
      <c r="V154" s="118"/>
      <c r="W154" s="70"/>
    </row>
    <row r="155" spans="2:23" ht="23.25" x14ac:dyDescent="0.35">
      <c r="B155" s="51" t="s">
        <v>64</v>
      </c>
      <c r="C155" s="91"/>
      <c r="D155" s="92"/>
      <c r="E155" s="92"/>
      <c r="F155" s="127"/>
      <c r="G155" s="24"/>
      <c r="H155" s="121"/>
      <c r="I155" s="91"/>
      <c r="J155" s="92"/>
      <c r="K155" s="22"/>
      <c r="L155" s="121"/>
      <c r="M155" s="95"/>
      <c r="N155" s="25"/>
      <c r="O155" s="128"/>
      <c r="P155" s="23"/>
      <c r="Q155" s="22"/>
      <c r="R155" s="22"/>
      <c r="S155" s="112"/>
      <c r="T155" s="112"/>
      <c r="U155" s="27"/>
      <c r="V155" s="118"/>
      <c r="W155" s="70"/>
    </row>
    <row r="156" spans="2:23" ht="23.25" x14ac:dyDescent="0.35">
      <c r="B156" s="51" t="s">
        <v>65</v>
      </c>
      <c r="C156" s="22"/>
      <c r="D156" s="22"/>
      <c r="E156" s="22"/>
      <c r="F156" s="27"/>
      <c r="G156" s="24"/>
      <c r="H156" s="121"/>
      <c r="I156" s="22"/>
      <c r="J156" s="22"/>
      <c r="K156" s="22"/>
      <c r="L156" s="121"/>
      <c r="M156" s="95"/>
      <c r="N156" s="25">
        <f t="shared" si="27"/>
        <v>4</v>
      </c>
      <c r="O156" s="110"/>
      <c r="P156" s="23">
        <f t="shared" ref="P156" si="29">R59+Q122+M156</f>
        <v>4</v>
      </c>
      <c r="Q156" s="22"/>
      <c r="R156" s="22"/>
      <c r="S156" s="112"/>
      <c r="T156" s="112"/>
      <c r="U156" s="27"/>
      <c r="V156" s="118"/>
      <c r="W156" s="70"/>
    </row>
    <row r="157" spans="2:23" ht="23.25" x14ac:dyDescent="0.35">
      <c r="B157" s="51" t="s">
        <v>66</v>
      </c>
      <c r="C157" s="22"/>
      <c r="D157" s="22"/>
      <c r="E157" s="22"/>
      <c r="F157" s="27"/>
      <c r="G157" s="24"/>
      <c r="H157" s="121"/>
      <c r="I157" s="22"/>
      <c r="J157" s="22"/>
      <c r="K157" s="22"/>
      <c r="L157" s="121"/>
      <c r="M157" s="95"/>
      <c r="N157" s="25">
        <f t="shared" si="27"/>
        <v>3</v>
      </c>
      <c r="O157" s="124"/>
      <c r="P157" s="23">
        <f>R60+Q123+M157</f>
        <v>3</v>
      </c>
      <c r="Q157" s="22"/>
      <c r="R157" s="22"/>
      <c r="S157" s="112"/>
      <c r="T157" s="112"/>
      <c r="U157" s="27"/>
      <c r="V157" s="118"/>
      <c r="W157" s="70"/>
    </row>
    <row r="158" spans="2:23" ht="23.25" x14ac:dyDescent="0.35">
      <c r="B158" s="51" t="s">
        <v>67</v>
      </c>
      <c r="C158" s="22"/>
      <c r="D158" s="22"/>
      <c r="E158" s="22"/>
      <c r="F158" s="27"/>
      <c r="G158" s="24"/>
      <c r="H158" s="121"/>
      <c r="I158" s="22"/>
      <c r="J158" s="22"/>
      <c r="K158" s="22"/>
      <c r="L158" s="121"/>
      <c r="M158" s="95"/>
      <c r="N158" s="25">
        <f t="shared" si="27"/>
        <v>2</v>
      </c>
      <c r="O158" s="110"/>
      <c r="P158" s="23">
        <f>R61+Q124+M158</f>
        <v>2</v>
      </c>
      <c r="Q158" s="22"/>
      <c r="R158" s="22"/>
      <c r="S158" s="112"/>
      <c r="T158" s="112"/>
      <c r="U158" s="27"/>
      <c r="V158" s="118"/>
      <c r="W158" s="70"/>
    </row>
    <row r="159" spans="2:23" ht="23.25" x14ac:dyDescent="0.35">
      <c r="B159" s="51" t="s">
        <v>68</v>
      </c>
      <c r="C159" s="22"/>
      <c r="D159" s="22"/>
      <c r="E159" s="22"/>
      <c r="F159" s="27"/>
      <c r="G159" s="24"/>
      <c r="H159" s="121"/>
      <c r="I159" s="22"/>
      <c r="J159" s="22"/>
      <c r="K159" s="22"/>
      <c r="L159" s="121"/>
      <c r="M159" s="95"/>
      <c r="N159" s="25">
        <f t="shared" si="27"/>
        <v>2</v>
      </c>
      <c r="O159" s="124"/>
      <c r="P159" s="23">
        <f>R62+Q125+M159</f>
        <v>3</v>
      </c>
      <c r="Q159" s="22"/>
      <c r="R159" s="22"/>
      <c r="S159" s="112"/>
      <c r="T159" s="112"/>
      <c r="U159" s="27"/>
      <c r="V159" s="118"/>
      <c r="W159" s="70"/>
    </row>
    <row r="160" spans="2:23" ht="40.5" x14ac:dyDescent="0.35">
      <c r="B160" s="47" t="s">
        <v>125</v>
      </c>
      <c r="C160" s="22"/>
      <c r="D160" s="22"/>
      <c r="E160" s="22"/>
      <c r="F160" s="27"/>
      <c r="G160" s="24"/>
      <c r="H160" s="121"/>
      <c r="I160" s="22"/>
      <c r="J160" s="22"/>
      <c r="K160" s="22"/>
      <c r="L160" s="121"/>
      <c r="M160" s="95"/>
      <c r="N160" s="25"/>
      <c r="O160" s="124"/>
      <c r="P160" s="23"/>
      <c r="Q160" s="22"/>
      <c r="R160" s="22"/>
      <c r="S160" s="112"/>
      <c r="T160" s="112"/>
      <c r="U160" s="27"/>
      <c r="V160" s="118"/>
      <c r="W160" s="70"/>
    </row>
    <row r="161" spans="2:23" ht="23.25" x14ac:dyDescent="0.35">
      <c r="B161" s="51" t="s">
        <v>69</v>
      </c>
      <c r="C161" s="22"/>
      <c r="D161" s="22"/>
      <c r="E161" s="22"/>
      <c r="F161" s="27"/>
      <c r="G161" s="24"/>
      <c r="H161" s="121"/>
      <c r="I161" s="22"/>
      <c r="J161" s="22"/>
      <c r="K161" s="22"/>
      <c r="L161" s="121"/>
      <c r="M161" s="95"/>
      <c r="N161" s="25">
        <f t="shared" si="27"/>
        <v>2</v>
      </c>
      <c r="O161" s="110"/>
      <c r="P161" s="23">
        <f>R64+Q127+M161</f>
        <v>2</v>
      </c>
      <c r="Q161" s="22"/>
      <c r="R161" s="22"/>
      <c r="S161" s="112"/>
      <c r="T161" s="112"/>
      <c r="U161" s="27"/>
      <c r="V161" s="118"/>
      <c r="W161" s="70"/>
    </row>
    <row r="162" spans="2:23" ht="23.25" x14ac:dyDescent="0.35">
      <c r="B162" s="51" t="s">
        <v>115</v>
      </c>
      <c r="C162" s="22"/>
      <c r="D162" s="22"/>
      <c r="E162" s="22"/>
      <c r="F162" s="27"/>
      <c r="G162" s="24"/>
      <c r="H162" s="121"/>
      <c r="I162" s="22"/>
      <c r="J162" s="22"/>
      <c r="K162" s="22"/>
      <c r="L162" s="121"/>
      <c r="M162" s="95"/>
      <c r="N162" s="25"/>
      <c r="O162" s="110"/>
      <c r="P162" s="23"/>
      <c r="Q162" s="22"/>
      <c r="R162" s="22"/>
      <c r="S162" s="112"/>
      <c r="T162" s="112"/>
      <c r="U162" s="27"/>
      <c r="V162" s="118"/>
      <c r="W162" s="70"/>
    </row>
    <row r="163" spans="2:23" ht="23.25" x14ac:dyDescent="0.35">
      <c r="B163" s="51" t="s">
        <v>70</v>
      </c>
      <c r="C163" s="22"/>
      <c r="D163" s="22"/>
      <c r="E163" s="22"/>
      <c r="F163" s="27"/>
      <c r="G163" s="24"/>
      <c r="H163" s="121"/>
      <c r="I163" s="22"/>
      <c r="J163" s="22"/>
      <c r="K163" s="22"/>
      <c r="L163" s="121"/>
      <c r="M163" s="95"/>
      <c r="N163" s="25">
        <f t="shared" si="27"/>
        <v>2</v>
      </c>
      <c r="O163" s="110"/>
      <c r="P163" s="23">
        <f>R66+Q129+M163</f>
        <v>2</v>
      </c>
      <c r="Q163" s="22"/>
      <c r="R163" s="22"/>
      <c r="S163" s="112"/>
      <c r="T163" s="112"/>
      <c r="U163" s="27"/>
      <c r="V163" s="118"/>
      <c r="W163" s="70"/>
    </row>
    <row r="164" spans="2:23" ht="23.25" x14ac:dyDescent="0.35">
      <c r="B164" s="43" t="s">
        <v>17</v>
      </c>
      <c r="C164" s="95"/>
      <c r="D164" s="95"/>
      <c r="E164" s="95"/>
      <c r="F164" s="25"/>
      <c r="G164" s="25"/>
      <c r="H164" s="95"/>
      <c r="I164" s="95"/>
      <c r="J164" s="95">
        <f t="shared" ref="J164:M164" si="30">SUM(J137:J163)</f>
        <v>1</v>
      </c>
      <c r="K164" s="95">
        <f t="shared" si="30"/>
        <v>1</v>
      </c>
      <c r="L164" s="95">
        <f t="shared" si="30"/>
        <v>2</v>
      </c>
      <c r="M164" s="95">
        <f t="shared" si="30"/>
        <v>2</v>
      </c>
      <c r="N164" s="25">
        <f>Q67+O130+L164</f>
        <v>73</v>
      </c>
      <c r="O164" s="129"/>
      <c r="P164" s="23">
        <f>SUM(P137:P163)</f>
        <v>105</v>
      </c>
      <c r="Q164" s="95">
        <f>SUM(Q137:Q163)</f>
        <v>1</v>
      </c>
      <c r="R164" s="95">
        <v>5</v>
      </c>
      <c r="S164" s="112">
        <v>1</v>
      </c>
      <c r="T164" s="112">
        <v>6</v>
      </c>
      <c r="U164" s="25">
        <v>2</v>
      </c>
      <c r="V164" s="123">
        <v>11</v>
      </c>
      <c r="W164" s="70"/>
    </row>
    <row r="168" spans="2:23" ht="25.5" x14ac:dyDescent="0.35">
      <c r="B168" s="13" t="s">
        <v>55</v>
      </c>
      <c r="C168" s="13"/>
      <c r="D168" s="13"/>
      <c r="E168" s="13"/>
      <c r="F168" s="13"/>
      <c r="G168" s="13"/>
      <c r="H168" s="13"/>
      <c r="I168" s="147" t="s">
        <v>83</v>
      </c>
      <c r="J168" s="147"/>
      <c r="K168" s="147"/>
      <c r="L168" s="147"/>
      <c r="M168" s="147"/>
      <c r="N168" s="147"/>
      <c r="O168" s="147"/>
      <c r="P168" s="147"/>
      <c r="Q168" s="147"/>
      <c r="R168" s="147"/>
      <c r="S168" s="147"/>
    </row>
  </sheetData>
  <mergeCells count="24">
    <mergeCell ref="I168:S168"/>
    <mergeCell ref="Q135:R135"/>
    <mergeCell ref="S135:T135"/>
    <mergeCell ref="L133:L136"/>
    <mergeCell ref="M133:M136"/>
    <mergeCell ref="N133:N136"/>
    <mergeCell ref="P133:P136"/>
    <mergeCell ref="I133:I136"/>
    <mergeCell ref="J133:J136"/>
    <mergeCell ref="K133:K136"/>
    <mergeCell ref="B2:S2"/>
    <mergeCell ref="B3:V3"/>
    <mergeCell ref="B4:S4"/>
    <mergeCell ref="U135:V135"/>
    <mergeCell ref="B6:W6"/>
    <mergeCell ref="B7:W7"/>
    <mergeCell ref="Q133:V133"/>
    <mergeCell ref="B133:B136"/>
    <mergeCell ref="C133:C136"/>
    <mergeCell ref="D133:D136"/>
    <mergeCell ref="E133:E136"/>
    <mergeCell ref="F133:F136"/>
    <mergeCell ref="H133:H136"/>
    <mergeCell ref="G133:G136"/>
  </mergeCells>
  <printOptions horizontalCentered="1"/>
  <pageMargins left="0.23622047244094491" right="0.23622047244094491" top="0.15748031496062992" bottom="0.15748031496062992" header="0.31496062992125984" footer="0.31496062992125984"/>
  <pageSetup paperSize="9" scale="46" fitToWidth="6" fitToHeight="6" orientation="landscape" verticalDpi="0" r:id="rId1"/>
  <headerFooter scaleWithDoc="0" alignWithMargins="0"/>
  <rowBreaks count="4" manualBreakCount="4">
    <brk id="37" max="22" man="1"/>
    <brk id="69" max="22" man="1"/>
    <brk id="100" max="22" man="1"/>
    <brk id="131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W163"/>
  <sheetViews>
    <sheetView tabSelected="1" view="pageBreakPreview" topLeftCell="A136" zoomScale="55" zoomScaleNormal="60" zoomScaleSheetLayoutView="55" workbookViewId="0">
      <selection activeCell="O127" sqref="O127"/>
    </sheetView>
  </sheetViews>
  <sheetFormatPr defaultRowHeight="15" x14ac:dyDescent="0.25"/>
  <cols>
    <col min="2" max="2" width="62.42578125" customWidth="1"/>
    <col min="7" max="7" width="10.5703125" customWidth="1"/>
    <col min="8" max="8" width="13.42578125" customWidth="1"/>
    <col min="13" max="13" width="11" customWidth="1"/>
    <col min="14" max="14" width="11.7109375" customWidth="1"/>
  </cols>
  <sheetData>
    <row r="3" spans="2:23" ht="23.25" x14ac:dyDescent="0.35">
      <c r="B3" s="164" t="s">
        <v>118</v>
      </c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34"/>
      <c r="Q3" s="33"/>
      <c r="R3" s="33"/>
      <c r="S3" s="33"/>
      <c r="T3" s="33"/>
      <c r="U3" s="33"/>
      <c r="V3" s="33"/>
      <c r="W3" s="2"/>
    </row>
    <row r="4" spans="2:23" ht="23.25" x14ac:dyDescent="0.35">
      <c r="B4" s="34" t="s">
        <v>113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2"/>
      <c r="R4" s="2"/>
      <c r="S4" s="2"/>
      <c r="T4" s="2"/>
      <c r="U4" s="2"/>
      <c r="V4" s="2"/>
      <c r="W4" s="2"/>
    </row>
    <row r="5" spans="2:23" ht="23.25" x14ac:dyDescent="0.35">
      <c r="B5" s="34" t="s">
        <v>112</v>
      </c>
      <c r="C5" s="34"/>
      <c r="D5" s="34"/>
      <c r="E5" s="34"/>
      <c r="F5" s="34"/>
      <c r="G5" s="20"/>
      <c r="H5" s="34"/>
      <c r="I5" s="34"/>
      <c r="J5" s="34"/>
      <c r="K5" s="35"/>
      <c r="L5" s="34"/>
      <c r="M5" s="34"/>
      <c r="N5" s="34"/>
      <c r="O5" s="34"/>
      <c r="P5" s="34"/>
      <c r="Q5" s="2"/>
      <c r="R5" s="2"/>
      <c r="S5" s="2"/>
      <c r="T5" s="2"/>
      <c r="U5" s="2"/>
      <c r="V5" s="2"/>
      <c r="W5" s="2"/>
    </row>
    <row r="6" spans="2:23" ht="15.75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3"/>
      <c r="W6" s="3"/>
    </row>
    <row r="7" spans="2:23" ht="20.25" customHeight="1" x14ac:dyDescent="0.3">
      <c r="B7" s="165" t="s">
        <v>122</v>
      </c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5"/>
      <c r="P7" s="5"/>
      <c r="Q7" s="5"/>
      <c r="R7" s="5"/>
      <c r="S7" s="5"/>
      <c r="T7" s="5"/>
      <c r="U7" s="5"/>
      <c r="V7" s="5"/>
      <c r="W7" s="5"/>
    </row>
    <row r="8" spans="2:23" ht="20.25" x14ac:dyDescent="0.3">
      <c r="B8" s="166" t="s">
        <v>71</v>
      </c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6"/>
      <c r="P8" s="6"/>
      <c r="Q8" s="6"/>
      <c r="R8" s="6"/>
      <c r="S8" s="6"/>
      <c r="T8" s="6"/>
      <c r="U8" s="6"/>
      <c r="V8" s="6"/>
      <c r="W8" s="6"/>
    </row>
    <row r="10" spans="2:23" ht="72" customHeight="1" x14ac:dyDescent="0.3">
      <c r="B10" s="18" t="s">
        <v>0</v>
      </c>
      <c r="C10" s="32" t="s">
        <v>1</v>
      </c>
      <c r="D10" s="32" t="s">
        <v>2</v>
      </c>
      <c r="E10" s="32" t="s">
        <v>3</v>
      </c>
      <c r="F10" s="32" t="s">
        <v>4</v>
      </c>
      <c r="G10" s="36" t="s">
        <v>84</v>
      </c>
      <c r="H10" s="36" t="s">
        <v>86</v>
      </c>
      <c r="I10" s="32" t="s">
        <v>6</v>
      </c>
      <c r="J10" s="32" t="s">
        <v>7</v>
      </c>
      <c r="K10" s="32" t="s">
        <v>8</v>
      </c>
      <c r="L10" s="32" t="s">
        <v>9</v>
      </c>
      <c r="M10" s="36" t="s">
        <v>85</v>
      </c>
      <c r="N10" s="36" t="s">
        <v>103</v>
      </c>
    </row>
    <row r="11" spans="2:23" ht="21" x14ac:dyDescent="0.35">
      <c r="B11" s="47" t="s">
        <v>56</v>
      </c>
      <c r="C11" s="48">
        <v>26</v>
      </c>
      <c r="D11" s="48">
        <v>16</v>
      </c>
      <c r="E11" s="48"/>
      <c r="F11" s="48"/>
      <c r="G11" s="49">
        <v>2</v>
      </c>
      <c r="H11" s="49">
        <f>C11+D11</f>
        <v>42</v>
      </c>
      <c r="I11" s="48">
        <v>21</v>
      </c>
      <c r="J11" s="48">
        <v>16</v>
      </c>
      <c r="K11" s="48"/>
      <c r="L11" s="48"/>
      <c r="M11" s="49">
        <v>2</v>
      </c>
      <c r="N11" s="49">
        <f t="shared" ref="N11:N12" si="0">I11+J11+K11+L11</f>
        <v>37</v>
      </c>
      <c r="O11" s="50"/>
      <c r="P11" s="50"/>
      <c r="Q11" s="50"/>
      <c r="R11" s="50"/>
      <c r="S11" s="38"/>
      <c r="T11" s="38"/>
      <c r="U11" s="38"/>
    </row>
    <row r="12" spans="2:23" ht="21" x14ac:dyDescent="0.35">
      <c r="B12" s="47" t="s">
        <v>10</v>
      </c>
      <c r="C12" s="48">
        <v>30</v>
      </c>
      <c r="D12" s="48">
        <v>26</v>
      </c>
      <c r="E12" s="48">
        <v>29</v>
      </c>
      <c r="F12" s="48"/>
      <c r="G12" s="49">
        <v>3</v>
      </c>
      <c r="H12" s="49">
        <f>C12+D12+E12</f>
        <v>85</v>
      </c>
      <c r="I12" s="48">
        <v>30</v>
      </c>
      <c r="J12" s="48">
        <v>30</v>
      </c>
      <c r="K12" s="48">
        <v>26</v>
      </c>
      <c r="L12" s="48"/>
      <c r="M12" s="49">
        <v>3</v>
      </c>
      <c r="N12" s="49">
        <f t="shared" si="0"/>
        <v>86</v>
      </c>
      <c r="O12" s="50"/>
      <c r="P12" s="50"/>
      <c r="Q12" s="50"/>
      <c r="R12" s="50"/>
      <c r="S12" s="38"/>
      <c r="T12" s="38"/>
      <c r="U12" s="38"/>
    </row>
    <row r="13" spans="2:23" ht="21" x14ac:dyDescent="0.35">
      <c r="B13" s="47" t="s">
        <v>57</v>
      </c>
      <c r="C13" s="48">
        <v>23</v>
      </c>
      <c r="D13" s="48">
        <v>28</v>
      </c>
      <c r="E13" s="48">
        <v>28</v>
      </c>
      <c r="F13" s="48">
        <v>26</v>
      </c>
      <c r="G13" s="49">
        <v>4</v>
      </c>
      <c r="H13" s="49">
        <f>C13+D13+E13+F13</f>
        <v>105</v>
      </c>
      <c r="I13" s="48">
        <v>29</v>
      </c>
      <c r="J13" s="48">
        <v>30</v>
      </c>
      <c r="K13" s="48">
        <v>29</v>
      </c>
      <c r="L13" s="48">
        <v>29</v>
      </c>
      <c r="M13" s="49">
        <v>4</v>
      </c>
      <c r="N13" s="49">
        <f>I13+J13+K13+L13</f>
        <v>117</v>
      </c>
      <c r="O13" s="50"/>
      <c r="P13" s="50"/>
      <c r="Q13" s="50"/>
      <c r="R13" s="50"/>
      <c r="S13" s="38"/>
      <c r="T13" s="38"/>
      <c r="U13" s="38"/>
    </row>
    <row r="14" spans="2:23" ht="21" x14ac:dyDescent="0.35">
      <c r="B14" s="47" t="s">
        <v>58</v>
      </c>
      <c r="C14" s="48">
        <v>25</v>
      </c>
      <c r="D14" s="48">
        <v>26</v>
      </c>
      <c r="E14" s="48"/>
      <c r="F14" s="48"/>
      <c r="G14" s="49">
        <v>2</v>
      </c>
      <c r="H14" s="49">
        <f t="shared" ref="H14:H38" si="1">C14+D14+E14+F14</f>
        <v>51</v>
      </c>
      <c r="I14" s="48">
        <v>26</v>
      </c>
      <c r="J14" s="48">
        <v>20</v>
      </c>
      <c r="K14" s="48"/>
      <c r="L14" s="48"/>
      <c r="M14" s="49">
        <v>2</v>
      </c>
      <c r="N14" s="49">
        <f t="shared" ref="N14:N38" si="2">I14+J14+K14+L14</f>
        <v>46</v>
      </c>
      <c r="O14" s="50"/>
      <c r="P14" s="50"/>
      <c r="Q14" s="50"/>
      <c r="R14" s="50"/>
      <c r="S14" s="38"/>
      <c r="T14" s="38"/>
      <c r="U14" s="38"/>
    </row>
    <row r="15" spans="2:23" ht="21" x14ac:dyDescent="0.35">
      <c r="B15" s="47" t="s">
        <v>59</v>
      </c>
      <c r="C15" s="48">
        <v>21</v>
      </c>
      <c r="D15" s="48">
        <v>30</v>
      </c>
      <c r="E15" s="48">
        <v>24</v>
      </c>
      <c r="F15" s="48"/>
      <c r="G15" s="49">
        <v>3</v>
      </c>
      <c r="H15" s="49">
        <f t="shared" si="1"/>
        <v>75</v>
      </c>
      <c r="I15" s="48">
        <v>25</v>
      </c>
      <c r="J15" s="48">
        <v>25</v>
      </c>
      <c r="K15" s="48">
        <v>24</v>
      </c>
      <c r="L15" s="48"/>
      <c r="M15" s="49">
        <v>3</v>
      </c>
      <c r="N15" s="49">
        <f t="shared" si="2"/>
        <v>74</v>
      </c>
      <c r="O15" s="50"/>
      <c r="P15" s="50"/>
      <c r="Q15" s="50"/>
      <c r="R15" s="50"/>
      <c r="S15" s="38"/>
      <c r="T15" s="38"/>
      <c r="U15" s="38"/>
    </row>
    <row r="16" spans="2:23" ht="21" x14ac:dyDescent="0.35">
      <c r="B16" s="47" t="s">
        <v>60</v>
      </c>
      <c r="C16" s="48">
        <v>22</v>
      </c>
      <c r="D16" s="48">
        <v>24</v>
      </c>
      <c r="E16" s="48">
        <v>22</v>
      </c>
      <c r="F16" s="48"/>
      <c r="G16" s="49">
        <v>3</v>
      </c>
      <c r="H16" s="49">
        <f t="shared" si="1"/>
        <v>68</v>
      </c>
      <c r="I16" s="48">
        <v>26</v>
      </c>
      <c r="J16" s="48">
        <v>25</v>
      </c>
      <c r="K16" s="48">
        <v>28</v>
      </c>
      <c r="L16" s="48"/>
      <c r="M16" s="49">
        <v>3</v>
      </c>
      <c r="N16" s="49">
        <f t="shared" si="2"/>
        <v>79</v>
      </c>
      <c r="O16" s="50"/>
      <c r="P16" s="50"/>
      <c r="Q16" s="50"/>
      <c r="R16" s="50"/>
      <c r="S16" s="38"/>
      <c r="T16" s="38"/>
      <c r="U16" s="38"/>
    </row>
    <row r="17" spans="2:21" ht="21" x14ac:dyDescent="0.35">
      <c r="B17" s="47" t="s">
        <v>61</v>
      </c>
      <c r="C17" s="48">
        <v>23</v>
      </c>
      <c r="D17" s="48">
        <v>23</v>
      </c>
      <c r="E17" s="48">
        <v>20</v>
      </c>
      <c r="F17" s="48"/>
      <c r="G17" s="49">
        <v>3</v>
      </c>
      <c r="H17" s="49">
        <f t="shared" si="1"/>
        <v>66</v>
      </c>
      <c r="I17" s="48">
        <v>24</v>
      </c>
      <c r="J17" s="48">
        <v>27</v>
      </c>
      <c r="K17" s="48">
        <v>20</v>
      </c>
      <c r="L17" s="48"/>
      <c r="M17" s="49">
        <v>3</v>
      </c>
      <c r="N17" s="49">
        <f t="shared" si="2"/>
        <v>71</v>
      </c>
      <c r="O17" s="50"/>
      <c r="P17" s="50"/>
      <c r="Q17" s="50"/>
      <c r="R17" s="50"/>
      <c r="S17" s="38"/>
      <c r="T17" s="38"/>
      <c r="U17" s="38"/>
    </row>
    <row r="18" spans="2:21" ht="21" x14ac:dyDescent="0.35">
      <c r="B18" s="47" t="s">
        <v>11</v>
      </c>
      <c r="C18" s="48">
        <v>25</v>
      </c>
      <c r="D18" s="48"/>
      <c r="E18" s="48"/>
      <c r="F18" s="48"/>
      <c r="G18" s="49">
        <v>1</v>
      </c>
      <c r="H18" s="49">
        <f t="shared" si="1"/>
        <v>25</v>
      </c>
      <c r="I18" s="48">
        <v>23</v>
      </c>
      <c r="J18" s="48"/>
      <c r="K18" s="48"/>
      <c r="L18" s="48"/>
      <c r="M18" s="49">
        <v>1</v>
      </c>
      <c r="N18" s="49">
        <f t="shared" si="2"/>
        <v>23</v>
      </c>
      <c r="O18" s="50"/>
      <c r="P18" s="50"/>
      <c r="Q18" s="50"/>
      <c r="R18" s="50"/>
      <c r="S18" s="38"/>
      <c r="T18" s="38"/>
      <c r="U18" s="38"/>
    </row>
    <row r="19" spans="2:21" ht="21" x14ac:dyDescent="0.35">
      <c r="B19" s="47" t="s">
        <v>12</v>
      </c>
      <c r="C19" s="48">
        <v>30</v>
      </c>
      <c r="D19" s="48">
        <v>27</v>
      </c>
      <c r="E19" s="48">
        <v>23</v>
      </c>
      <c r="F19" s="48">
        <v>23</v>
      </c>
      <c r="G19" s="49">
        <v>4</v>
      </c>
      <c r="H19" s="49">
        <f t="shared" si="1"/>
        <v>103</v>
      </c>
      <c r="I19" s="48">
        <v>27</v>
      </c>
      <c r="J19" s="48">
        <v>26</v>
      </c>
      <c r="K19" s="48">
        <v>27</v>
      </c>
      <c r="L19" s="48">
        <v>27</v>
      </c>
      <c r="M19" s="49">
        <v>4</v>
      </c>
      <c r="N19" s="49">
        <f>I19+J19+K19+L19</f>
        <v>107</v>
      </c>
      <c r="O19" s="50"/>
      <c r="P19" s="50"/>
      <c r="Q19" s="50"/>
      <c r="R19" s="50"/>
      <c r="S19" s="38"/>
      <c r="T19" s="38"/>
      <c r="U19" s="38"/>
    </row>
    <row r="20" spans="2:21" ht="21" x14ac:dyDescent="0.35">
      <c r="B20" s="47" t="s">
        <v>62</v>
      </c>
      <c r="C20" s="48">
        <v>3</v>
      </c>
      <c r="D20" s="48"/>
      <c r="E20" s="48"/>
      <c r="F20" s="48"/>
      <c r="G20" s="49"/>
      <c r="H20" s="49">
        <f t="shared" si="1"/>
        <v>3</v>
      </c>
      <c r="I20" s="48">
        <v>2</v>
      </c>
      <c r="J20" s="48"/>
      <c r="K20" s="48"/>
      <c r="L20" s="48"/>
      <c r="M20" s="49"/>
      <c r="N20" s="49">
        <f t="shared" si="2"/>
        <v>2</v>
      </c>
      <c r="O20" s="50"/>
      <c r="P20" s="50"/>
      <c r="Q20" s="50"/>
      <c r="R20" s="50"/>
      <c r="S20" s="38"/>
      <c r="T20" s="38"/>
      <c r="U20" s="38"/>
    </row>
    <row r="21" spans="2:21" ht="21" x14ac:dyDescent="0.35">
      <c r="B21" s="47" t="s">
        <v>124</v>
      </c>
      <c r="C21" s="48">
        <v>18</v>
      </c>
      <c r="D21" s="48"/>
      <c r="E21" s="48"/>
      <c r="F21" s="48"/>
      <c r="G21" s="49">
        <v>1</v>
      </c>
      <c r="H21" s="49">
        <f t="shared" si="1"/>
        <v>18</v>
      </c>
      <c r="I21" s="48">
        <v>6</v>
      </c>
      <c r="J21" s="48"/>
      <c r="K21" s="48"/>
      <c r="L21" s="48"/>
      <c r="M21" s="49">
        <v>1</v>
      </c>
      <c r="N21" s="49">
        <f t="shared" si="2"/>
        <v>6</v>
      </c>
      <c r="O21" s="50"/>
      <c r="P21" s="50"/>
      <c r="Q21" s="50"/>
      <c r="R21" s="50"/>
      <c r="S21" s="38"/>
      <c r="T21" s="38"/>
      <c r="U21" s="38"/>
    </row>
    <row r="22" spans="2:21" ht="21" x14ac:dyDescent="0.35">
      <c r="B22" s="47" t="s">
        <v>13</v>
      </c>
      <c r="C22" s="48">
        <v>25</v>
      </c>
      <c r="D22" s="48">
        <v>30</v>
      </c>
      <c r="E22" s="48">
        <v>30</v>
      </c>
      <c r="F22" s="48"/>
      <c r="G22" s="49">
        <v>3</v>
      </c>
      <c r="H22" s="49">
        <f t="shared" si="1"/>
        <v>85</v>
      </c>
      <c r="I22" s="48">
        <v>28</v>
      </c>
      <c r="J22" s="48">
        <v>27</v>
      </c>
      <c r="K22" s="48">
        <v>29</v>
      </c>
      <c r="L22" s="48"/>
      <c r="M22" s="49">
        <v>3</v>
      </c>
      <c r="N22" s="49">
        <f t="shared" si="2"/>
        <v>84</v>
      </c>
      <c r="O22" s="50"/>
      <c r="P22" s="50"/>
      <c r="Q22" s="50"/>
      <c r="R22" s="50"/>
      <c r="S22" s="38"/>
      <c r="T22" s="38"/>
      <c r="U22" s="38"/>
    </row>
    <row r="23" spans="2:21" ht="21" x14ac:dyDescent="0.35">
      <c r="B23" s="47" t="s">
        <v>14</v>
      </c>
      <c r="C23" s="48"/>
      <c r="D23" s="48"/>
      <c r="E23" s="48"/>
      <c r="F23" s="48"/>
      <c r="G23" s="49"/>
      <c r="H23" s="49"/>
      <c r="I23" s="48"/>
      <c r="J23" s="48"/>
      <c r="K23" s="48"/>
      <c r="L23" s="48"/>
      <c r="M23" s="49"/>
      <c r="N23" s="49"/>
      <c r="O23" s="50"/>
      <c r="P23" s="50"/>
      <c r="Q23" s="50"/>
      <c r="R23" s="50"/>
      <c r="S23" s="38"/>
      <c r="T23" s="38"/>
      <c r="U23" s="38"/>
    </row>
    <row r="24" spans="2:21" ht="21" x14ac:dyDescent="0.35">
      <c r="B24" s="47" t="s">
        <v>15</v>
      </c>
      <c r="C24" s="48">
        <v>8</v>
      </c>
      <c r="D24" s="48"/>
      <c r="E24" s="48"/>
      <c r="F24" s="48"/>
      <c r="G24" s="49">
        <v>1</v>
      </c>
      <c r="H24" s="49">
        <f t="shared" si="1"/>
        <v>8</v>
      </c>
      <c r="I24" s="48">
        <v>10</v>
      </c>
      <c r="J24" s="48"/>
      <c r="K24" s="48"/>
      <c r="L24" s="48"/>
      <c r="M24" s="49">
        <v>1</v>
      </c>
      <c r="N24" s="49">
        <f t="shared" si="2"/>
        <v>10</v>
      </c>
      <c r="O24" s="50"/>
      <c r="P24" s="50"/>
      <c r="Q24" s="50"/>
      <c r="R24" s="50"/>
      <c r="S24" s="38"/>
      <c r="T24" s="38"/>
      <c r="U24" s="38"/>
    </row>
    <row r="25" spans="2:21" ht="37.5" x14ac:dyDescent="0.35">
      <c r="B25" s="51" t="s">
        <v>116</v>
      </c>
      <c r="C25" s="48">
        <v>3</v>
      </c>
      <c r="D25" s="48"/>
      <c r="E25" s="48"/>
      <c r="F25" s="48"/>
      <c r="G25" s="49"/>
      <c r="H25" s="49">
        <f t="shared" si="1"/>
        <v>3</v>
      </c>
      <c r="I25" s="48">
        <v>2</v>
      </c>
      <c r="J25" s="48"/>
      <c r="K25" s="48"/>
      <c r="L25" s="48"/>
      <c r="M25" s="49"/>
      <c r="N25" s="49">
        <f t="shared" si="2"/>
        <v>2</v>
      </c>
      <c r="O25" s="50"/>
      <c r="P25" s="50"/>
      <c r="Q25" s="50"/>
      <c r="R25" s="50"/>
      <c r="S25" s="38"/>
      <c r="T25" s="38"/>
      <c r="U25" s="38"/>
    </row>
    <row r="26" spans="2:21" ht="21" x14ac:dyDescent="0.35">
      <c r="B26" s="47" t="s">
        <v>16</v>
      </c>
      <c r="C26" s="48">
        <v>12</v>
      </c>
      <c r="D26" s="48"/>
      <c r="E26" s="48"/>
      <c r="F26" s="48"/>
      <c r="G26" s="49">
        <v>1</v>
      </c>
      <c r="H26" s="49">
        <f t="shared" si="1"/>
        <v>12</v>
      </c>
      <c r="I26" s="48">
        <v>14</v>
      </c>
      <c r="J26" s="48"/>
      <c r="K26" s="48"/>
      <c r="L26" s="48"/>
      <c r="M26" s="49">
        <v>1</v>
      </c>
      <c r="N26" s="49">
        <f t="shared" si="2"/>
        <v>14</v>
      </c>
      <c r="O26" s="50"/>
      <c r="P26" s="50"/>
      <c r="Q26" s="50"/>
      <c r="R26" s="50"/>
      <c r="S26" s="38"/>
      <c r="T26" s="38"/>
      <c r="U26" s="38"/>
    </row>
    <row r="27" spans="2:21" ht="21" x14ac:dyDescent="0.35">
      <c r="B27" s="47" t="s">
        <v>63</v>
      </c>
      <c r="C27" s="48">
        <v>12</v>
      </c>
      <c r="D27" s="48"/>
      <c r="E27" s="48"/>
      <c r="F27" s="48"/>
      <c r="G27" s="49">
        <v>1</v>
      </c>
      <c r="H27" s="49">
        <f t="shared" si="1"/>
        <v>12</v>
      </c>
      <c r="I27" s="48">
        <v>17</v>
      </c>
      <c r="J27" s="48"/>
      <c r="K27" s="48"/>
      <c r="L27" s="48"/>
      <c r="M27" s="49">
        <v>1</v>
      </c>
      <c r="N27" s="49">
        <f t="shared" si="2"/>
        <v>17</v>
      </c>
      <c r="O27" s="50"/>
      <c r="P27" s="50"/>
      <c r="Q27" s="50"/>
      <c r="R27" s="50"/>
      <c r="S27" s="38"/>
      <c r="T27" s="38"/>
      <c r="U27" s="38"/>
    </row>
    <row r="28" spans="2:21" ht="37.5" x14ac:dyDescent="0.35">
      <c r="B28" s="51" t="s">
        <v>117</v>
      </c>
      <c r="C28" s="48">
        <v>1</v>
      </c>
      <c r="D28" s="48"/>
      <c r="E28" s="48"/>
      <c r="F28" s="48"/>
      <c r="G28" s="49"/>
      <c r="H28" s="49">
        <f t="shared" si="1"/>
        <v>1</v>
      </c>
      <c r="I28" s="48"/>
      <c r="J28" s="48"/>
      <c r="K28" s="48"/>
      <c r="L28" s="48"/>
      <c r="M28" s="49"/>
      <c r="N28" s="49"/>
      <c r="O28" s="50"/>
      <c r="P28" s="50"/>
      <c r="Q28" s="50"/>
      <c r="R28" s="50"/>
      <c r="S28" s="38"/>
      <c r="T28" s="38"/>
      <c r="U28" s="38"/>
    </row>
    <row r="29" spans="2:21" ht="21" x14ac:dyDescent="0.35">
      <c r="B29" s="47" t="s">
        <v>64</v>
      </c>
      <c r="C29" s="48">
        <v>10</v>
      </c>
      <c r="D29" s="48"/>
      <c r="E29" s="48"/>
      <c r="F29" s="48"/>
      <c r="G29" s="49">
        <v>1</v>
      </c>
      <c r="H29" s="49">
        <f t="shared" si="1"/>
        <v>10</v>
      </c>
      <c r="I29" s="48">
        <v>11</v>
      </c>
      <c r="J29" s="48"/>
      <c r="K29" s="48"/>
      <c r="L29" s="48"/>
      <c r="M29" s="49">
        <v>1</v>
      </c>
      <c r="N29" s="49">
        <f t="shared" si="2"/>
        <v>11</v>
      </c>
      <c r="O29" s="50"/>
      <c r="P29" s="50"/>
      <c r="Q29" s="50"/>
      <c r="R29" s="50"/>
      <c r="S29" s="38"/>
      <c r="T29" s="38"/>
      <c r="U29" s="38"/>
    </row>
    <row r="30" spans="2:21" ht="21" x14ac:dyDescent="0.35">
      <c r="B30" s="47" t="s">
        <v>65</v>
      </c>
      <c r="C30" s="48">
        <v>28</v>
      </c>
      <c r="D30" s="48"/>
      <c r="E30" s="48"/>
      <c r="F30" s="48"/>
      <c r="G30" s="49">
        <v>1</v>
      </c>
      <c r="H30" s="49">
        <f t="shared" si="1"/>
        <v>28</v>
      </c>
      <c r="I30" s="48">
        <v>15</v>
      </c>
      <c r="J30" s="48"/>
      <c r="K30" s="48"/>
      <c r="L30" s="48"/>
      <c r="M30" s="49">
        <v>1</v>
      </c>
      <c r="N30" s="49">
        <f t="shared" si="2"/>
        <v>15</v>
      </c>
      <c r="O30" s="50"/>
      <c r="P30" s="50"/>
      <c r="Q30" s="50"/>
      <c r="R30" s="50"/>
      <c r="S30" s="38"/>
      <c r="T30" s="38"/>
      <c r="U30" s="38"/>
    </row>
    <row r="31" spans="2:21" ht="21" x14ac:dyDescent="0.35">
      <c r="B31" s="47" t="s">
        <v>66</v>
      </c>
      <c r="C31" s="48">
        <v>30</v>
      </c>
      <c r="D31" s="48"/>
      <c r="E31" s="48"/>
      <c r="F31" s="48"/>
      <c r="G31" s="49">
        <v>1</v>
      </c>
      <c r="H31" s="49">
        <f t="shared" si="1"/>
        <v>30</v>
      </c>
      <c r="I31" s="48">
        <v>18</v>
      </c>
      <c r="J31" s="48"/>
      <c r="K31" s="48"/>
      <c r="L31" s="48"/>
      <c r="M31" s="49">
        <v>1</v>
      </c>
      <c r="N31" s="49">
        <f t="shared" si="2"/>
        <v>18</v>
      </c>
      <c r="O31" s="50"/>
      <c r="P31" s="50"/>
      <c r="Q31" s="50"/>
      <c r="R31" s="50"/>
      <c r="S31" s="38"/>
      <c r="T31" s="38"/>
      <c r="U31" s="38"/>
    </row>
    <row r="32" spans="2:21" ht="21" x14ac:dyDescent="0.35">
      <c r="B32" s="47" t="s">
        <v>67</v>
      </c>
      <c r="C32" s="48">
        <v>27</v>
      </c>
      <c r="D32" s="48">
        <v>28</v>
      </c>
      <c r="E32" s="48"/>
      <c r="F32" s="48"/>
      <c r="G32" s="49">
        <v>2</v>
      </c>
      <c r="H32" s="49">
        <f t="shared" si="1"/>
        <v>55</v>
      </c>
      <c r="I32" s="48">
        <v>22</v>
      </c>
      <c r="J32" s="48">
        <v>23</v>
      </c>
      <c r="K32" s="48"/>
      <c r="L32" s="48"/>
      <c r="M32" s="49">
        <v>2</v>
      </c>
      <c r="N32" s="49">
        <f t="shared" si="2"/>
        <v>45</v>
      </c>
      <c r="O32" s="50"/>
      <c r="P32" s="50"/>
      <c r="Q32" s="50"/>
      <c r="R32" s="50"/>
      <c r="S32" s="38"/>
      <c r="T32" s="38"/>
      <c r="U32" s="38"/>
    </row>
    <row r="33" spans="2:21" ht="21" x14ac:dyDescent="0.35">
      <c r="B33" s="47" t="s">
        <v>68</v>
      </c>
      <c r="C33" s="48">
        <v>20</v>
      </c>
      <c r="D33" s="48"/>
      <c r="E33" s="48"/>
      <c r="F33" s="48"/>
      <c r="G33" s="49">
        <v>1</v>
      </c>
      <c r="H33" s="49">
        <f t="shared" si="1"/>
        <v>20</v>
      </c>
      <c r="I33" s="48">
        <v>16</v>
      </c>
      <c r="J33" s="48">
        <v>16</v>
      </c>
      <c r="K33" s="48"/>
      <c r="L33" s="48"/>
      <c r="M33" s="49">
        <v>2</v>
      </c>
      <c r="N33" s="49">
        <f t="shared" si="2"/>
        <v>32</v>
      </c>
      <c r="O33" s="50"/>
      <c r="P33" s="50"/>
      <c r="Q33" s="50"/>
      <c r="R33" s="50"/>
      <c r="S33" s="38"/>
      <c r="T33" s="38"/>
      <c r="U33" s="38"/>
    </row>
    <row r="34" spans="2:21" ht="40.5" x14ac:dyDescent="0.35">
      <c r="B34" s="47" t="s">
        <v>125</v>
      </c>
      <c r="C34" s="48">
        <v>4</v>
      </c>
      <c r="D34" s="48"/>
      <c r="E34" s="48"/>
      <c r="F34" s="48"/>
      <c r="G34" s="49"/>
      <c r="H34" s="49">
        <f t="shared" si="1"/>
        <v>4</v>
      </c>
      <c r="I34" s="48"/>
      <c r="J34" s="48"/>
      <c r="K34" s="48"/>
      <c r="L34" s="48"/>
      <c r="M34" s="49"/>
      <c r="N34" s="49"/>
      <c r="O34" s="50"/>
      <c r="P34" s="50"/>
      <c r="Q34" s="50"/>
      <c r="R34" s="50"/>
      <c r="S34" s="38"/>
      <c r="T34" s="38"/>
      <c r="U34" s="38"/>
    </row>
    <row r="35" spans="2:21" ht="21" x14ac:dyDescent="0.35">
      <c r="B35" s="47" t="s">
        <v>69</v>
      </c>
      <c r="C35" s="48">
        <v>15</v>
      </c>
      <c r="D35" s="48"/>
      <c r="E35" s="48"/>
      <c r="F35" s="48"/>
      <c r="G35" s="49">
        <v>1</v>
      </c>
      <c r="H35" s="49">
        <f t="shared" si="1"/>
        <v>15</v>
      </c>
      <c r="I35" s="48">
        <v>7</v>
      </c>
      <c r="J35" s="48"/>
      <c r="K35" s="48"/>
      <c r="L35" s="48"/>
      <c r="M35" s="49">
        <v>1</v>
      </c>
      <c r="N35" s="49">
        <f t="shared" si="2"/>
        <v>7</v>
      </c>
      <c r="O35" s="50"/>
      <c r="P35" s="50"/>
      <c r="Q35" s="50"/>
      <c r="R35" s="50"/>
      <c r="S35" s="38"/>
      <c r="T35" s="38"/>
      <c r="U35" s="38"/>
    </row>
    <row r="36" spans="2:21" ht="21" x14ac:dyDescent="0.35">
      <c r="B36" s="47" t="s">
        <v>115</v>
      </c>
      <c r="C36" s="48">
        <v>4</v>
      </c>
      <c r="D36" s="48"/>
      <c r="E36" s="48"/>
      <c r="F36" s="48"/>
      <c r="G36" s="49"/>
      <c r="H36" s="49">
        <f t="shared" si="1"/>
        <v>4</v>
      </c>
      <c r="I36" s="48">
        <v>6</v>
      </c>
      <c r="J36" s="48"/>
      <c r="K36" s="48"/>
      <c r="L36" s="48"/>
      <c r="M36" s="49">
        <v>1</v>
      </c>
      <c r="N36" s="49">
        <f t="shared" si="2"/>
        <v>6</v>
      </c>
      <c r="O36" s="50"/>
      <c r="P36" s="50"/>
      <c r="Q36" s="50"/>
      <c r="R36" s="50"/>
      <c r="S36" s="38"/>
      <c r="T36" s="38"/>
      <c r="U36" s="38"/>
    </row>
    <row r="37" spans="2:21" ht="21" x14ac:dyDescent="0.35">
      <c r="B37" s="47" t="s">
        <v>70</v>
      </c>
      <c r="C37" s="48">
        <v>17</v>
      </c>
      <c r="D37" s="48"/>
      <c r="E37" s="48"/>
      <c r="F37" s="48"/>
      <c r="G37" s="49">
        <v>1</v>
      </c>
      <c r="H37" s="49">
        <f t="shared" si="1"/>
        <v>17</v>
      </c>
      <c r="I37" s="48">
        <v>15</v>
      </c>
      <c r="J37" s="48"/>
      <c r="K37" s="48"/>
      <c r="L37" s="48"/>
      <c r="M37" s="49">
        <v>1</v>
      </c>
      <c r="N37" s="49">
        <f t="shared" si="2"/>
        <v>15</v>
      </c>
      <c r="O37" s="50"/>
      <c r="P37" s="50"/>
      <c r="Q37" s="50"/>
      <c r="R37" s="50"/>
      <c r="S37" s="38"/>
      <c r="T37" s="38"/>
      <c r="U37" s="38"/>
    </row>
    <row r="38" spans="2:21" ht="21" x14ac:dyDescent="0.35">
      <c r="B38" s="48" t="s">
        <v>17</v>
      </c>
      <c r="C38" s="48">
        <f>SUM(C11:C37)</f>
        <v>462</v>
      </c>
      <c r="D38" s="48">
        <f t="shared" ref="D38:F38" si="3">SUM(D11:D37)</f>
        <v>258</v>
      </c>
      <c r="E38" s="48">
        <f t="shared" si="3"/>
        <v>176</v>
      </c>
      <c r="F38" s="48">
        <f t="shared" si="3"/>
        <v>49</v>
      </c>
      <c r="G38" s="49">
        <f>SUM(G11:G37)</f>
        <v>40</v>
      </c>
      <c r="H38" s="49">
        <f>SUM(H11:H37)</f>
        <v>945</v>
      </c>
      <c r="I38" s="48">
        <f>SUM(I11:I37)</f>
        <v>420</v>
      </c>
      <c r="J38" s="48">
        <f t="shared" ref="J38:L38" si="4">SUM(J11:J37)</f>
        <v>265</v>
      </c>
      <c r="K38" s="48">
        <f t="shared" si="4"/>
        <v>183</v>
      </c>
      <c r="L38" s="48">
        <f t="shared" si="4"/>
        <v>56</v>
      </c>
      <c r="M38" s="49">
        <f>SUM(M11:M37)</f>
        <v>42</v>
      </c>
      <c r="N38" s="49">
        <f>SUM(N11:N37)</f>
        <v>924</v>
      </c>
      <c r="O38" s="50"/>
      <c r="P38" s="50"/>
      <c r="Q38" s="50"/>
      <c r="R38" s="50"/>
      <c r="S38" s="38"/>
      <c r="T38" s="38"/>
      <c r="U38" s="38"/>
    </row>
    <row r="39" spans="2:21" ht="21" x14ac:dyDescent="0.35"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38"/>
      <c r="T39" s="38"/>
      <c r="U39" s="38"/>
    </row>
    <row r="40" spans="2:21" ht="101.25" x14ac:dyDescent="0.35">
      <c r="B40" s="11" t="s">
        <v>0</v>
      </c>
      <c r="C40" s="7" t="s">
        <v>18</v>
      </c>
      <c r="D40" s="9" t="s">
        <v>19</v>
      </c>
      <c r="E40" s="9" t="s">
        <v>20</v>
      </c>
      <c r="F40" s="9" t="s">
        <v>21</v>
      </c>
      <c r="G40" s="9" t="s">
        <v>72</v>
      </c>
      <c r="H40" s="14" t="s">
        <v>87</v>
      </c>
      <c r="I40" s="14" t="s">
        <v>88</v>
      </c>
      <c r="J40" s="9" t="s">
        <v>22</v>
      </c>
      <c r="K40" s="9" t="s">
        <v>23</v>
      </c>
      <c r="L40" s="9" t="s">
        <v>24</v>
      </c>
      <c r="M40" s="9" t="s">
        <v>25</v>
      </c>
      <c r="N40" s="11" t="s">
        <v>89</v>
      </c>
      <c r="O40" s="28" t="s">
        <v>90</v>
      </c>
      <c r="P40" s="14" t="s">
        <v>26</v>
      </c>
      <c r="Q40" s="44" t="s">
        <v>27</v>
      </c>
      <c r="R40" s="50"/>
      <c r="S40" s="38"/>
      <c r="T40" s="38"/>
      <c r="U40" s="38"/>
    </row>
    <row r="41" spans="2:21" ht="21" x14ac:dyDescent="0.35">
      <c r="B41" s="47" t="s">
        <v>56</v>
      </c>
      <c r="C41" s="52">
        <v>26</v>
      </c>
      <c r="D41" s="53">
        <v>27</v>
      </c>
      <c r="E41" s="53"/>
      <c r="F41" s="53"/>
      <c r="G41" s="52"/>
      <c r="H41" s="54">
        <v>2</v>
      </c>
      <c r="I41" s="55">
        <f t="shared" ref="I41:I68" si="5">C41+D41+E41+F41</f>
        <v>53</v>
      </c>
      <c r="J41" s="52">
        <v>28</v>
      </c>
      <c r="K41" s="53">
        <v>29</v>
      </c>
      <c r="L41" s="53"/>
      <c r="M41" s="53"/>
      <c r="N41" s="7">
        <v>2</v>
      </c>
      <c r="O41" s="56">
        <f t="shared" ref="O41:O51" si="6">J41+K41+L41+M41</f>
        <v>57</v>
      </c>
      <c r="P41" s="55">
        <f t="shared" ref="P41:P49" si="7">G11+M11+H41+N41</f>
        <v>8</v>
      </c>
      <c r="Q41" s="57">
        <f t="shared" ref="Q41:Q50" si="8">H11+N11+I41+O41</f>
        <v>189</v>
      </c>
      <c r="R41" s="50"/>
      <c r="S41" s="38"/>
      <c r="T41" s="38"/>
      <c r="U41" s="38"/>
    </row>
    <row r="42" spans="2:21" ht="21" x14ac:dyDescent="0.35">
      <c r="B42" s="47" t="s">
        <v>10</v>
      </c>
      <c r="C42" s="52">
        <v>29</v>
      </c>
      <c r="D42" s="53">
        <v>25</v>
      </c>
      <c r="E42" s="53">
        <v>28</v>
      </c>
      <c r="F42" s="53"/>
      <c r="G42" s="52"/>
      <c r="H42" s="54">
        <v>3</v>
      </c>
      <c r="I42" s="55">
        <f t="shared" si="5"/>
        <v>82</v>
      </c>
      <c r="J42" s="52">
        <v>30</v>
      </c>
      <c r="K42" s="53">
        <v>30</v>
      </c>
      <c r="L42" s="53">
        <v>28</v>
      </c>
      <c r="M42" s="53"/>
      <c r="N42" s="7">
        <v>3</v>
      </c>
      <c r="O42" s="56">
        <f t="shared" si="6"/>
        <v>88</v>
      </c>
      <c r="P42" s="55">
        <f t="shared" si="7"/>
        <v>12</v>
      </c>
      <c r="Q42" s="57">
        <f t="shared" si="8"/>
        <v>341</v>
      </c>
      <c r="R42" s="50"/>
      <c r="S42" s="38"/>
      <c r="T42" s="38"/>
      <c r="U42" s="38"/>
    </row>
    <row r="43" spans="2:21" ht="21" x14ac:dyDescent="0.35">
      <c r="B43" s="47" t="s">
        <v>57</v>
      </c>
      <c r="C43" s="52">
        <v>26</v>
      </c>
      <c r="D43" s="53">
        <v>27</v>
      </c>
      <c r="E43" s="53">
        <v>23</v>
      </c>
      <c r="F43" s="53">
        <v>22</v>
      </c>
      <c r="G43" s="52"/>
      <c r="H43" s="54">
        <v>4</v>
      </c>
      <c r="I43" s="55">
        <f t="shared" si="5"/>
        <v>98</v>
      </c>
      <c r="J43" s="52">
        <v>29</v>
      </c>
      <c r="K43" s="53">
        <v>30</v>
      </c>
      <c r="L43" s="53">
        <v>30</v>
      </c>
      <c r="M43" s="53">
        <v>30</v>
      </c>
      <c r="N43" s="7">
        <v>4</v>
      </c>
      <c r="O43" s="56">
        <f t="shared" si="6"/>
        <v>119</v>
      </c>
      <c r="P43" s="55">
        <f t="shared" si="7"/>
        <v>16</v>
      </c>
      <c r="Q43" s="57">
        <f t="shared" si="8"/>
        <v>439</v>
      </c>
      <c r="R43" s="50"/>
      <c r="S43" s="38"/>
      <c r="T43" s="38"/>
      <c r="U43" s="38"/>
    </row>
    <row r="44" spans="2:21" ht="21" x14ac:dyDescent="0.35">
      <c r="B44" s="47" t="s">
        <v>58</v>
      </c>
      <c r="C44" s="52">
        <v>24</v>
      </c>
      <c r="D44" s="53">
        <v>18</v>
      </c>
      <c r="E44" s="53">
        <v>5</v>
      </c>
      <c r="F44" s="53"/>
      <c r="G44" s="52"/>
      <c r="H44" s="54">
        <v>3</v>
      </c>
      <c r="I44" s="55">
        <f t="shared" si="5"/>
        <v>47</v>
      </c>
      <c r="J44" s="52">
        <v>23</v>
      </c>
      <c r="K44" s="53">
        <v>25</v>
      </c>
      <c r="L44" s="53"/>
      <c r="M44" s="53"/>
      <c r="N44" s="7">
        <v>2</v>
      </c>
      <c r="O44" s="56">
        <f t="shared" si="6"/>
        <v>48</v>
      </c>
      <c r="P44" s="55">
        <f t="shared" si="7"/>
        <v>9</v>
      </c>
      <c r="Q44" s="57">
        <f t="shared" si="8"/>
        <v>192</v>
      </c>
      <c r="R44" s="50"/>
      <c r="S44" s="38"/>
      <c r="T44" s="38"/>
      <c r="U44" s="38"/>
    </row>
    <row r="45" spans="2:21" ht="21" x14ac:dyDescent="0.35">
      <c r="B45" s="47" t="s">
        <v>59</v>
      </c>
      <c r="C45" s="52">
        <v>24</v>
      </c>
      <c r="D45" s="53">
        <v>30</v>
      </c>
      <c r="E45" s="53">
        <v>24</v>
      </c>
      <c r="F45" s="53"/>
      <c r="G45" s="52"/>
      <c r="H45" s="54">
        <v>3</v>
      </c>
      <c r="I45" s="55">
        <f t="shared" si="5"/>
        <v>78</v>
      </c>
      <c r="J45" s="52">
        <v>28</v>
      </c>
      <c r="K45" s="53">
        <v>26</v>
      </c>
      <c r="L45" s="53">
        <v>30</v>
      </c>
      <c r="M45" s="53"/>
      <c r="N45" s="7">
        <v>3</v>
      </c>
      <c r="O45" s="56">
        <f t="shared" si="6"/>
        <v>84</v>
      </c>
      <c r="P45" s="55">
        <f t="shared" si="7"/>
        <v>12</v>
      </c>
      <c r="Q45" s="57">
        <f t="shared" si="8"/>
        <v>311</v>
      </c>
      <c r="R45" s="50"/>
      <c r="S45" s="38"/>
      <c r="T45" s="38"/>
      <c r="U45" s="38"/>
    </row>
    <row r="46" spans="2:21" ht="21" x14ac:dyDescent="0.35">
      <c r="B46" s="47" t="s">
        <v>60</v>
      </c>
      <c r="C46" s="52">
        <v>22</v>
      </c>
      <c r="D46" s="53">
        <v>25</v>
      </c>
      <c r="E46" s="53">
        <v>26</v>
      </c>
      <c r="F46" s="53"/>
      <c r="G46" s="52"/>
      <c r="H46" s="54">
        <v>3</v>
      </c>
      <c r="I46" s="55">
        <f t="shared" si="5"/>
        <v>73</v>
      </c>
      <c r="J46" s="52">
        <v>22</v>
      </c>
      <c r="K46" s="53">
        <v>24</v>
      </c>
      <c r="L46" s="53">
        <v>26</v>
      </c>
      <c r="M46" s="53"/>
      <c r="N46" s="7">
        <v>3</v>
      </c>
      <c r="O46" s="56">
        <f t="shared" si="6"/>
        <v>72</v>
      </c>
      <c r="P46" s="55">
        <f t="shared" si="7"/>
        <v>12</v>
      </c>
      <c r="Q46" s="57">
        <f t="shared" si="8"/>
        <v>292</v>
      </c>
      <c r="R46" s="50"/>
      <c r="S46" s="38"/>
      <c r="T46" s="38"/>
      <c r="U46" s="38"/>
    </row>
    <row r="47" spans="2:21" ht="21" x14ac:dyDescent="0.35">
      <c r="B47" s="47" t="s">
        <v>61</v>
      </c>
      <c r="C47" s="52">
        <v>26</v>
      </c>
      <c r="D47" s="53">
        <v>24</v>
      </c>
      <c r="E47" s="53">
        <v>24</v>
      </c>
      <c r="F47" s="53"/>
      <c r="G47" s="52"/>
      <c r="H47" s="54">
        <v>3</v>
      </c>
      <c r="I47" s="55">
        <f t="shared" si="5"/>
        <v>74</v>
      </c>
      <c r="J47" s="52">
        <v>24</v>
      </c>
      <c r="K47" s="53">
        <v>24</v>
      </c>
      <c r="L47" s="53">
        <v>31</v>
      </c>
      <c r="M47" s="53"/>
      <c r="N47" s="7">
        <v>3</v>
      </c>
      <c r="O47" s="56">
        <f t="shared" si="6"/>
        <v>79</v>
      </c>
      <c r="P47" s="55">
        <f t="shared" si="7"/>
        <v>12</v>
      </c>
      <c r="Q47" s="57">
        <f t="shared" si="8"/>
        <v>290</v>
      </c>
      <c r="R47" s="50"/>
      <c r="S47" s="38"/>
      <c r="T47" s="38"/>
      <c r="U47" s="38"/>
    </row>
    <row r="48" spans="2:21" ht="21" x14ac:dyDescent="0.35">
      <c r="B48" s="47" t="s">
        <v>11</v>
      </c>
      <c r="C48" s="52">
        <v>15</v>
      </c>
      <c r="D48" s="53"/>
      <c r="E48" s="53"/>
      <c r="F48" s="53"/>
      <c r="G48" s="52"/>
      <c r="H48" s="54">
        <v>1</v>
      </c>
      <c r="I48" s="55">
        <f t="shared" si="5"/>
        <v>15</v>
      </c>
      <c r="J48" s="52">
        <v>19</v>
      </c>
      <c r="K48" s="53"/>
      <c r="L48" s="53"/>
      <c r="M48" s="53"/>
      <c r="N48" s="7">
        <v>1</v>
      </c>
      <c r="O48" s="56">
        <f t="shared" si="6"/>
        <v>19</v>
      </c>
      <c r="P48" s="55">
        <f t="shared" si="7"/>
        <v>4</v>
      </c>
      <c r="Q48" s="57">
        <f t="shared" si="8"/>
        <v>82</v>
      </c>
      <c r="R48" s="50"/>
      <c r="S48" s="38"/>
      <c r="T48" s="38"/>
      <c r="U48" s="38"/>
    </row>
    <row r="49" spans="2:21" ht="21" x14ac:dyDescent="0.35">
      <c r="B49" s="47" t="s">
        <v>12</v>
      </c>
      <c r="C49" s="52">
        <v>27</v>
      </c>
      <c r="D49" s="53">
        <v>22</v>
      </c>
      <c r="E49" s="53">
        <v>23</v>
      </c>
      <c r="F49" s="53">
        <v>25</v>
      </c>
      <c r="G49" s="52">
        <v>24</v>
      </c>
      <c r="H49" s="54">
        <v>5</v>
      </c>
      <c r="I49" s="55">
        <f>C49+D49+E49+F49+G49</f>
        <v>121</v>
      </c>
      <c r="J49" s="52">
        <v>30</v>
      </c>
      <c r="K49" s="53">
        <v>29</v>
      </c>
      <c r="L49" s="53">
        <v>28</v>
      </c>
      <c r="M49" s="53">
        <v>29</v>
      </c>
      <c r="N49" s="7">
        <v>4</v>
      </c>
      <c r="O49" s="56">
        <f t="shared" si="6"/>
        <v>116</v>
      </c>
      <c r="P49" s="55">
        <f t="shared" si="7"/>
        <v>17</v>
      </c>
      <c r="Q49" s="57">
        <f>H19+N19+I49+O49</f>
        <v>447</v>
      </c>
      <c r="R49" s="50"/>
      <c r="S49" s="38"/>
      <c r="T49" s="38"/>
      <c r="U49" s="38"/>
    </row>
    <row r="50" spans="2:21" ht="21" x14ac:dyDescent="0.35">
      <c r="B50" s="47" t="s">
        <v>62</v>
      </c>
      <c r="C50" s="52">
        <v>1</v>
      </c>
      <c r="D50" s="53"/>
      <c r="E50" s="53"/>
      <c r="F50" s="53"/>
      <c r="G50" s="52"/>
      <c r="H50" s="54"/>
      <c r="I50" s="55">
        <f t="shared" si="5"/>
        <v>1</v>
      </c>
      <c r="J50" s="52">
        <v>2</v>
      </c>
      <c r="K50" s="53"/>
      <c r="L50" s="53"/>
      <c r="M50" s="53"/>
      <c r="N50" s="7"/>
      <c r="O50" s="56">
        <f t="shared" si="6"/>
        <v>2</v>
      </c>
      <c r="P50" s="55"/>
      <c r="Q50" s="57">
        <f t="shared" si="8"/>
        <v>8</v>
      </c>
      <c r="R50" s="50"/>
      <c r="S50" s="38"/>
      <c r="T50" s="38"/>
      <c r="U50" s="38"/>
    </row>
    <row r="51" spans="2:21" ht="21" x14ac:dyDescent="0.35">
      <c r="B51" s="47" t="s">
        <v>124</v>
      </c>
      <c r="C51" s="58">
        <v>5</v>
      </c>
      <c r="D51" s="59"/>
      <c r="E51" s="59"/>
      <c r="F51" s="59"/>
      <c r="G51" s="58"/>
      <c r="H51" s="15">
        <v>1</v>
      </c>
      <c r="I51" s="55">
        <f t="shared" si="5"/>
        <v>5</v>
      </c>
      <c r="J51" s="58">
        <v>8</v>
      </c>
      <c r="K51" s="59"/>
      <c r="L51" s="59"/>
      <c r="M51" s="59"/>
      <c r="N51" s="10">
        <v>1</v>
      </c>
      <c r="O51" s="56">
        <f t="shared" si="6"/>
        <v>8</v>
      </c>
      <c r="P51" s="55">
        <f>G21+M21+H51+N51</f>
        <v>4</v>
      </c>
      <c r="Q51" s="57">
        <f>H21+N21+I51+Z229+O51</f>
        <v>37</v>
      </c>
      <c r="R51" s="50"/>
      <c r="S51" s="38"/>
      <c r="T51" s="38"/>
      <c r="U51" s="38"/>
    </row>
    <row r="52" spans="2:21" ht="21" x14ac:dyDescent="0.35">
      <c r="B52" s="47" t="s">
        <v>13</v>
      </c>
      <c r="C52" s="52">
        <v>29</v>
      </c>
      <c r="D52" s="53">
        <v>27</v>
      </c>
      <c r="E52" s="53">
        <v>30</v>
      </c>
      <c r="F52" s="53"/>
      <c r="G52" s="52"/>
      <c r="H52" s="54">
        <v>3</v>
      </c>
      <c r="I52" s="55">
        <f t="shared" si="5"/>
        <v>86</v>
      </c>
      <c r="J52" s="52">
        <v>30</v>
      </c>
      <c r="K52" s="53">
        <v>30</v>
      </c>
      <c r="L52" s="53">
        <v>30</v>
      </c>
      <c r="M52" s="53"/>
      <c r="N52" s="7">
        <v>3</v>
      </c>
      <c r="O52" s="56">
        <f>J52+K52+L52+M52</f>
        <v>90</v>
      </c>
      <c r="P52" s="55">
        <f>G22+M22+H52+N52</f>
        <v>12</v>
      </c>
      <c r="Q52" s="57">
        <f>H22+N22+I52+O52</f>
        <v>345</v>
      </c>
      <c r="R52" s="50"/>
      <c r="S52" s="38"/>
      <c r="T52" s="38"/>
      <c r="U52" s="38"/>
    </row>
    <row r="53" spans="2:21" ht="21" x14ac:dyDescent="0.35">
      <c r="B53" s="47" t="s">
        <v>14</v>
      </c>
      <c r="C53" s="58"/>
      <c r="D53" s="59"/>
      <c r="E53" s="59"/>
      <c r="F53" s="59"/>
      <c r="G53" s="58"/>
      <c r="H53" s="15"/>
      <c r="I53" s="55"/>
      <c r="J53" s="58"/>
      <c r="K53" s="59"/>
      <c r="L53" s="59"/>
      <c r="M53" s="59"/>
      <c r="N53" s="11"/>
      <c r="O53" s="9"/>
      <c r="P53" s="55"/>
      <c r="Q53" s="55"/>
      <c r="R53" s="50"/>
      <c r="S53" s="38"/>
      <c r="T53" s="38"/>
      <c r="U53" s="38"/>
    </row>
    <row r="54" spans="2:21" ht="21" x14ac:dyDescent="0.35">
      <c r="B54" s="47" t="s">
        <v>15</v>
      </c>
      <c r="C54" s="52">
        <v>19</v>
      </c>
      <c r="D54" s="53"/>
      <c r="E54" s="53"/>
      <c r="F54" s="53"/>
      <c r="G54" s="52"/>
      <c r="H54" s="54">
        <v>1</v>
      </c>
      <c r="I54" s="55">
        <f t="shared" si="5"/>
        <v>19</v>
      </c>
      <c r="J54" s="52">
        <v>12</v>
      </c>
      <c r="K54" s="53"/>
      <c r="L54" s="53"/>
      <c r="M54" s="53"/>
      <c r="N54" s="9">
        <v>1</v>
      </c>
      <c r="O54" s="9">
        <f>J54+K54+L54+M54</f>
        <v>12</v>
      </c>
      <c r="P54" s="55">
        <f>G24+M24+H54+N54</f>
        <v>4</v>
      </c>
      <c r="Q54" s="55">
        <f>H24+N24+I54+O54</f>
        <v>49</v>
      </c>
      <c r="R54" s="50"/>
      <c r="S54" s="38"/>
      <c r="T54" s="38"/>
      <c r="U54" s="38"/>
    </row>
    <row r="55" spans="2:21" ht="37.5" x14ac:dyDescent="0.35">
      <c r="B55" s="51" t="s">
        <v>116</v>
      </c>
      <c r="C55" s="52"/>
      <c r="D55" s="53"/>
      <c r="E55" s="53"/>
      <c r="F55" s="53"/>
      <c r="G55" s="52"/>
      <c r="H55" s="54"/>
      <c r="I55" s="55"/>
      <c r="J55" s="52"/>
      <c r="K55" s="53"/>
      <c r="L55" s="53"/>
      <c r="M55" s="53"/>
      <c r="N55" s="9"/>
      <c r="O55" s="9"/>
      <c r="P55" s="55"/>
      <c r="Q55" s="55">
        <f>H25+N25+I55+O55</f>
        <v>5</v>
      </c>
      <c r="R55" s="50"/>
      <c r="S55" s="38"/>
      <c r="T55" s="38"/>
      <c r="U55" s="38"/>
    </row>
    <row r="56" spans="2:21" ht="21" x14ac:dyDescent="0.35">
      <c r="B56" s="47" t="s">
        <v>16</v>
      </c>
      <c r="C56" s="52">
        <v>22</v>
      </c>
      <c r="D56" s="53"/>
      <c r="E56" s="53"/>
      <c r="F56" s="53"/>
      <c r="G56" s="52"/>
      <c r="H56" s="54">
        <v>1</v>
      </c>
      <c r="I56" s="55">
        <f t="shared" si="5"/>
        <v>22</v>
      </c>
      <c r="J56" s="52">
        <v>11</v>
      </c>
      <c r="K56" s="53"/>
      <c r="L56" s="53"/>
      <c r="M56" s="53"/>
      <c r="N56" s="7">
        <v>1</v>
      </c>
      <c r="O56" s="56">
        <f t="shared" ref="O56:O67" si="9">J56+K56+L56+M56</f>
        <v>11</v>
      </c>
      <c r="P56" s="55">
        <f t="shared" ref="P56:P67" si="10">G26+M26+H56+N56</f>
        <v>4</v>
      </c>
      <c r="Q56" s="57">
        <f>H26+N26+I56+O56</f>
        <v>59</v>
      </c>
      <c r="R56" s="50"/>
      <c r="S56" s="38"/>
      <c r="T56" s="38"/>
      <c r="U56" s="38"/>
    </row>
    <row r="57" spans="2:21" ht="21" x14ac:dyDescent="0.35">
      <c r="B57" s="47" t="s">
        <v>63</v>
      </c>
      <c r="C57" s="60">
        <v>15</v>
      </c>
      <c r="D57" s="61"/>
      <c r="E57" s="61"/>
      <c r="F57" s="61"/>
      <c r="G57" s="60"/>
      <c r="H57" s="46">
        <v>1</v>
      </c>
      <c r="I57" s="55">
        <f t="shared" si="5"/>
        <v>15</v>
      </c>
      <c r="J57" s="60">
        <v>14</v>
      </c>
      <c r="K57" s="61"/>
      <c r="L57" s="61"/>
      <c r="M57" s="61"/>
      <c r="N57" s="62">
        <v>1</v>
      </c>
      <c r="O57" s="56">
        <f t="shared" si="9"/>
        <v>14</v>
      </c>
      <c r="P57" s="55">
        <f t="shared" si="10"/>
        <v>4</v>
      </c>
      <c r="Q57" s="57">
        <f>H27+N27+I57+O57</f>
        <v>58</v>
      </c>
      <c r="R57" s="50"/>
      <c r="S57" s="38"/>
      <c r="T57" s="38"/>
      <c r="U57" s="38"/>
    </row>
    <row r="58" spans="2:21" ht="24" customHeight="1" x14ac:dyDescent="0.35">
      <c r="B58" s="51" t="s">
        <v>117</v>
      </c>
      <c r="C58" s="63">
        <v>6</v>
      </c>
      <c r="D58" s="53"/>
      <c r="E58" s="53"/>
      <c r="F58" s="53"/>
      <c r="G58" s="52"/>
      <c r="H58" s="54">
        <v>1</v>
      </c>
      <c r="I58" s="55">
        <f t="shared" si="5"/>
        <v>6</v>
      </c>
      <c r="J58" s="52">
        <v>5</v>
      </c>
      <c r="K58" s="53"/>
      <c r="L58" s="53"/>
      <c r="M58" s="53"/>
      <c r="N58" s="7">
        <v>1</v>
      </c>
      <c r="O58" s="56">
        <f t="shared" si="9"/>
        <v>5</v>
      </c>
      <c r="P58" s="55">
        <f>G28+M28+H58+N58</f>
        <v>2</v>
      </c>
      <c r="Q58" s="57">
        <f>H28+N28+I58+Z299+O58</f>
        <v>12</v>
      </c>
      <c r="R58" s="50"/>
      <c r="S58" s="38"/>
      <c r="T58" s="38"/>
      <c r="U58" s="38"/>
    </row>
    <row r="59" spans="2:21" ht="21" x14ac:dyDescent="0.35">
      <c r="B59" s="47" t="s">
        <v>64</v>
      </c>
      <c r="C59" s="52">
        <v>8</v>
      </c>
      <c r="D59" s="53"/>
      <c r="E59" s="53"/>
      <c r="F59" s="53"/>
      <c r="G59" s="53"/>
      <c r="H59" s="55">
        <v>1</v>
      </c>
      <c r="I59" s="55">
        <f t="shared" si="5"/>
        <v>8</v>
      </c>
      <c r="J59" s="52">
        <v>10</v>
      </c>
      <c r="K59" s="53"/>
      <c r="L59" s="53"/>
      <c r="M59" s="53"/>
      <c r="N59" s="9">
        <v>1</v>
      </c>
      <c r="O59" s="56">
        <f t="shared" si="9"/>
        <v>10</v>
      </c>
      <c r="P59" s="55">
        <f t="shared" si="10"/>
        <v>4</v>
      </c>
      <c r="Q59" s="57">
        <f t="shared" ref="Q59:Q67" si="11">H29+N29+I59+O59</f>
        <v>39</v>
      </c>
      <c r="R59" s="50"/>
      <c r="S59" s="38"/>
      <c r="T59" s="38"/>
      <c r="U59" s="38"/>
    </row>
    <row r="60" spans="2:21" ht="21" x14ac:dyDescent="0.35">
      <c r="B60" s="47" t="s">
        <v>65</v>
      </c>
      <c r="C60" s="52">
        <v>14</v>
      </c>
      <c r="D60" s="53"/>
      <c r="E60" s="53"/>
      <c r="F60" s="53"/>
      <c r="G60" s="53"/>
      <c r="H60" s="55">
        <v>1</v>
      </c>
      <c r="I60" s="55">
        <f t="shared" si="5"/>
        <v>14</v>
      </c>
      <c r="J60" s="53">
        <v>16</v>
      </c>
      <c r="K60" s="53"/>
      <c r="L60" s="53"/>
      <c r="M60" s="53"/>
      <c r="N60" s="9">
        <v>1</v>
      </c>
      <c r="O60" s="56">
        <f t="shared" si="9"/>
        <v>16</v>
      </c>
      <c r="P60" s="55">
        <f t="shared" si="10"/>
        <v>4</v>
      </c>
      <c r="Q60" s="57">
        <f t="shared" si="11"/>
        <v>73</v>
      </c>
      <c r="R60" s="50"/>
      <c r="S60" s="38"/>
      <c r="T60" s="38"/>
      <c r="U60" s="38"/>
    </row>
    <row r="61" spans="2:21" ht="21" x14ac:dyDescent="0.35">
      <c r="B61" s="47" t="s">
        <v>66</v>
      </c>
      <c r="C61" s="52">
        <v>17</v>
      </c>
      <c r="D61" s="53">
        <v>16</v>
      </c>
      <c r="E61" s="53"/>
      <c r="F61" s="53"/>
      <c r="G61" s="53"/>
      <c r="H61" s="55">
        <v>2</v>
      </c>
      <c r="I61" s="55">
        <f t="shared" si="5"/>
        <v>33</v>
      </c>
      <c r="J61" s="53">
        <v>17</v>
      </c>
      <c r="K61" s="53">
        <v>16</v>
      </c>
      <c r="L61" s="53"/>
      <c r="M61" s="53"/>
      <c r="N61" s="9">
        <v>2</v>
      </c>
      <c r="O61" s="56">
        <f t="shared" si="9"/>
        <v>33</v>
      </c>
      <c r="P61" s="55">
        <f t="shared" si="10"/>
        <v>6</v>
      </c>
      <c r="Q61" s="57">
        <f t="shared" si="11"/>
        <v>114</v>
      </c>
      <c r="R61" s="50"/>
      <c r="S61" s="38"/>
      <c r="T61" s="38"/>
      <c r="U61" s="38"/>
    </row>
    <row r="62" spans="2:21" ht="21" x14ac:dyDescent="0.35">
      <c r="B62" s="47" t="s">
        <v>67</v>
      </c>
      <c r="C62" s="52">
        <v>21</v>
      </c>
      <c r="D62" s="53">
        <v>25</v>
      </c>
      <c r="E62" s="53"/>
      <c r="F62" s="53"/>
      <c r="G62" s="53"/>
      <c r="H62" s="55">
        <v>2</v>
      </c>
      <c r="I62" s="55">
        <f t="shared" si="5"/>
        <v>46</v>
      </c>
      <c r="J62" s="53">
        <v>20</v>
      </c>
      <c r="K62" s="53">
        <v>22</v>
      </c>
      <c r="L62" s="53">
        <v>23</v>
      </c>
      <c r="M62" s="53"/>
      <c r="N62" s="9">
        <v>3</v>
      </c>
      <c r="O62" s="56">
        <f t="shared" si="9"/>
        <v>65</v>
      </c>
      <c r="P62" s="55">
        <f t="shared" si="10"/>
        <v>9</v>
      </c>
      <c r="Q62" s="57">
        <f t="shared" si="11"/>
        <v>211</v>
      </c>
      <c r="R62" s="50"/>
      <c r="S62" s="38"/>
      <c r="T62" s="38"/>
      <c r="U62" s="38"/>
    </row>
    <row r="63" spans="2:21" ht="21" x14ac:dyDescent="0.35">
      <c r="B63" s="47" t="s">
        <v>68</v>
      </c>
      <c r="C63" s="52">
        <v>21</v>
      </c>
      <c r="D63" s="53"/>
      <c r="E63" s="53"/>
      <c r="F63" s="53"/>
      <c r="G63" s="53"/>
      <c r="H63" s="55">
        <v>1</v>
      </c>
      <c r="I63" s="55">
        <f t="shared" si="5"/>
        <v>21</v>
      </c>
      <c r="J63" s="53">
        <v>25</v>
      </c>
      <c r="K63" s="53"/>
      <c r="L63" s="53"/>
      <c r="M63" s="53"/>
      <c r="N63" s="9">
        <v>1</v>
      </c>
      <c r="O63" s="56">
        <f t="shared" si="9"/>
        <v>25</v>
      </c>
      <c r="P63" s="55">
        <f t="shared" si="10"/>
        <v>5</v>
      </c>
      <c r="Q63" s="57">
        <f t="shared" si="11"/>
        <v>98</v>
      </c>
      <c r="R63" s="50"/>
      <c r="S63" s="38"/>
      <c r="T63" s="38"/>
      <c r="U63" s="38"/>
    </row>
    <row r="64" spans="2:21" ht="40.5" x14ac:dyDescent="0.35">
      <c r="B64" s="47" t="s">
        <v>125</v>
      </c>
      <c r="C64" s="53">
        <v>8</v>
      </c>
      <c r="D64" s="53"/>
      <c r="E64" s="53"/>
      <c r="F64" s="53"/>
      <c r="G64" s="53"/>
      <c r="H64" s="55">
        <v>1</v>
      </c>
      <c r="I64" s="55">
        <f t="shared" si="5"/>
        <v>8</v>
      </c>
      <c r="J64" s="53">
        <v>10</v>
      </c>
      <c r="K64" s="53"/>
      <c r="L64" s="53"/>
      <c r="M64" s="53"/>
      <c r="N64" s="9">
        <v>1</v>
      </c>
      <c r="O64" s="56">
        <f t="shared" si="9"/>
        <v>10</v>
      </c>
      <c r="P64" s="55">
        <f t="shared" si="10"/>
        <v>2</v>
      </c>
      <c r="Q64" s="57">
        <f t="shared" si="11"/>
        <v>22</v>
      </c>
      <c r="R64" s="50"/>
      <c r="S64" s="38"/>
      <c r="T64" s="38"/>
      <c r="U64" s="38"/>
    </row>
    <row r="65" spans="2:21" ht="21" x14ac:dyDescent="0.35">
      <c r="B65" s="47" t="s">
        <v>69</v>
      </c>
      <c r="C65" s="53">
        <v>10</v>
      </c>
      <c r="D65" s="53"/>
      <c r="E65" s="53"/>
      <c r="F65" s="53"/>
      <c r="G65" s="53"/>
      <c r="H65" s="55">
        <v>1</v>
      </c>
      <c r="I65" s="55">
        <f t="shared" si="5"/>
        <v>10</v>
      </c>
      <c r="J65" s="53">
        <v>8</v>
      </c>
      <c r="K65" s="53"/>
      <c r="L65" s="53"/>
      <c r="M65" s="53"/>
      <c r="N65" s="9">
        <v>1</v>
      </c>
      <c r="O65" s="56">
        <f t="shared" si="9"/>
        <v>8</v>
      </c>
      <c r="P65" s="55">
        <f t="shared" si="10"/>
        <v>4</v>
      </c>
      <c r="Q65" s="57">
        <f t="shared" si="11"/>
        <v>40</v>
      </c>
      <c r="R65" s="50"/>
      <c r="S65" s="38"/>
      <c r="T65" s="38"/>
      <c r="U65" s="38"/>
    </row>
    <row r="66" spans="2:21" ht="21" x14ac:dyDescent="0.35">
      <c r="B66" s="47" t="s">
        <v>115</v>
      </c>
      <c r="C66" s="52"/>
      <c r="D66" s="53"/>
      <c r="E66" s="53"/>
      <c r="F66" s="53"/>
      <c r="G66" s="53"/>
      <c r="H66" s="55"/>
      <c r="I66" s="55"/>
      <c r="J66" s="53">
        <v>9</v>
      </c>
      <c r="K66" s="53"/>
      <c r="L66" s="53"/>
      <c r="M66" s="53"/>
      <c r="N66" s="9">
        <v>1</v>
      </c>
      <c r="O66" s="56">
        <f t="shared" si="9"/>
        <v>9</v>
      </c>
      <c r="P66" s="55">
        <f t="shared" si="10"/>
        <v>2</v>
      </c>
      <c r="Q66" s="57">
        <f t="shared" si="11"/>
        <v>19</v>
      </c>
      <c r="R66" s="50"/>
      <c r="S66" s="38"/>
      <c r="T66" s="38"/>
      <c r="U66" s="38"/>
    </row>
    <row r="67" spans="2:21" ht="21" x14ac:dyDescent="0.35">
      <c r="B67" s="47" t="s">
        <v>70</v>
      </c>
      <c r="C67" s="63">
        <v>17</v>
      </c>
      <c r="D67" s="53"/>
      <c r="E67" s="53"/>
      <c r="F67" s="53"/>
      <c r="G67" s="53"/>
      <c r="H67" s="55">
        <v>1</v>
      </c>
      <c r="I67" s="55">
        <f t="shared" si="5"/>
        <v>17</v>
      </c>
      <c r="J67" s="53">
        <v>23</v>
      </c>
      <c r="K67" s="53"/>
      <c r="L67" s="53"/>
      <c r="M67" s="53"/>
      <c r="N67" s="9">
        <v>1</v>
      </c>
      <c r="O67" s="56">
        <f t="shared" si="9"/>
        <v>23</v>
      </c>
      <c r="P67" s="55">
        <f t="shared" si="10"/>
        <v>4</v>
      </c>
      <c r="Q67" s="57">
        <f t="shared" si="11"/>
        <v>72</v>
      </c>
      <c r="R67" s="50"/>
      <c r="S67" s="38"/>
      <c r="T67" s="38"/>
      <c r="U67" s="38"/>
    </row>
    <row r="68" spans="2:21" ht="21" x14ac:dyDescent="0.35">
      <c r="B68" s="12" t="s">
        <v>17</v>
      </c>
      <c r="C68" s="9">
        <f t="shared" ref="C68:Q68" si="12">SUM(C41:C67)</f>
        <v>432</v>
      </c>
      <c r="D68" s="9">
        <f t="shared" si="12"/>
        <v>266</v>
      </c>
      <c r="E68" s="9">
        <f t="shared" si="12"/>
        <v>183</v>
      </c>
      <c r="F68" s="9">
        <f t="shared" si="12"/>
        <v>47</v>
      </c>
      <c r="G68" s="9">
        <f t="shared" si="12"/>
        <v>24</v>
      </c>
      <c r="H68" s="54">
        <f>SUM(H41:H67)</f>
        <v>45</v>
      </c>
      <c r="I68" s="55">
        <f>SUM(I41:I67)</f>
        <v>952</v>
      </c>
      <c r="J68" s="9">
        <f t="shared" si="12"/>
        <v>453</v>
      </c>
      <c r="K68" s="9">
        <f t="shared" si="12"/>
        <v>285</v>
      </c>
      <c r="L68" s="9">
        <f t="shared" si="12"/>
        <v>226</v>
      </c>
      <c r="M68" s="56">
        <f t="shared" si="12"/>
        <v>59</v>
      </c>
      <c r="N68" s="9">
        <f>SUM(N41:N67)</f>
        <v>45</v>
      </c>
      <c r="O68" s="56">
        <f>SUM(O41:O67)</f>
        <v>1023</v>
      </c>
      <c r="P68" s="54">
        <f t="shared" si="12"/>
        <v>172</v>
      </c>
      <c r="Q68" s="55">
        <f>SUM(Q41:Q67)</f>
        <v>3844</v>
      </c>
      <c r="R68" s="50"/>
      <c r="S68" s="38"/>
      <c r="T68" s="38"/>
      <c r="U68" s="38"/>
    </row>
    <row r="69" spans="2:21" ht="101.25" x14ac:dyDescent="0.25">
      <c r="B69" s="47" t="s">
        <v>0</v>
      </c>
      <c r="C69" s="59" t="s">
        <v>28</v>
      </c>
      <c r="D69" s="59" t="s">
        <v>29</v>
      </c>
      <c r="E69" s="59" t="s">
        <v>30</v>
      </c>
      <c r="F69" s="59" t="s">
        <v>31</v>
      </c>
      <c r="G69" s="14" t="s">
        <v>91</v>
      </c>
      <c r="H69" s="14" t="s">
        <v>92</v>
      </c>
      <c r="I69" s="59" t="s">
        <v>32</v>
      </c>
      <c r="J69" s="59" t="s">
        <v>33</v>
      </c>
      <c r="K69" s="59" t="s">
        <v>34</v>
      </c>
      <c r="L69" s="59" t="s">
        <v>35</v>
      </c>
      <c r="M69" s="14" t="s">
        <v>93</v>
      </c>
      <c r="N69" s="14" t="s">
        <v>94</v>
      </c>
      <c r="O69" s="59" t="s">
        <v>36</v>
      </c>
      <c r="P69" s="59" t="s">
        <v>37</v>
      </c>
      <c r="Q69" s="59" t="s">
        <v>38</v>
      </c>
      <c r="R69" s="59" t="s">
        <v>39</v>
      </c>
      <c r="S69" s="40" t="s">
        <v>74</v>
      </c>
      <c r="T69" s="41" t="s">
        <v>95</v>
      </c>
      <c r="U69" s="41" t="s">
        <v>96</v>
      </c>
    </row>
    <row r="70" spans="2:21" ht="20.25" x14ac:dyDescent="0.3">
      <c r="B70" s="47" t="s">
        <v>56</v>
      </c>
      <c r="C70" s="64">
        <v>24</v>
      </c>
      <c r="D70" s="64">
        <v>19</v>
      </c>
      <c r="E70" s="64"/>
      <c r="F70" s="64"/>
      <c r="G70" s="65">
        <v>2</v>
      </c>
      <c r="H70" s="65">
        <f>C70+D70+E70+F70</f>
        <v>43</v>
      </c>
      <c r="I70" s="64">
        <v>26</v>
      </c>
      <c r="J70" s="64">
        <v>23</v>
      </c>
      <c r="K70" s="64"/>
      <c r="L70" s="64"/>
      <c r="M70" s="65">
        <v>2</v>
      </c>
      <c r="N70" s="65">
        <f t="shared" ref="N70:N78" si="13">I70+J70+K70+L70</f>
        <v>49</v>
      </c>
      <c r="O70" s="64">
        <v>23</v>
      </c>
      <c r="P70" s="64">
        <v>26</v>
      </c>
      <c r="Q70" s="64"/>
      <c r="R70" s="64"/>
      <c r="S70" s="64"/>
      <c r="T70" s="65">
        <v>2</v>
      </c>
      <c r="U70" s="65">
        <f t="shared" ref="U70:U97" si="14">O70+P70+Q70+R70+S70</f>
        <v>49</v>
      </c>
    </row>
    <row r="71" spans="2:21" ht="20.25" x14ac:dyDescent="0.3">
      <c r="B71" s="47" t="s">
        <v>10</v>
      </c>
      <c r="C71" s="64">
        <v>29</v>
      </c>
      <c r="D71" s="64">
        <v>28</v>
      </c>
      <c r="E71" s="64">
        <v>29</v>
      </c>
      <c r="F71" s="64"/>
      <c r="G71" s="65">
        <v>3</v>
      </c>
      <c r="H71" s="65">
        <f t="shared" ref="H71:H97" si="15">C71+D71+E71+F71</f>
        <v>86</v>
      </c>
      <c r="I71" s="64">
        <v>30</v>
      </c>
      <c r="J71" s="64">
        <v>30</v>
      </c>
      <c r="K71" s="64">
        <v>28</v>
      </c>
      <c r="L71" s="64"/>
      <c r="M71" s="65">
        <v>3</v>
      </c>
      <c r="N71" s="65">
        <f t="shared" si="13"/>
        <v>88</v>
      </c>
      <c r="O71" s="64">
        <v>29</v>
      </c>
      <c r="P71" s="64">
        <v>27</v>
      </c>
      <c r="Q71" s="64">
        <v>28</v>
      </c>
      <c r="R71" s="64"/>
      <c r="S71" s="64"/>
      <c r="T71" s="65">
        <v>3</v>
      </c>
      <c r="U71" s="65">
        <f t="shared" si="14"/>
        <v>84</v>
      </c>
    </row>
    <row r="72" spans="2:21" ht="20.25" x14ac:dyDescent="0.3">
      <c r="B72" s="47" t="s">
        <v>57</v>
      </c>
      <c r="C72" s="64">
        <v>30</v>
      </c>
      <c r="D72" s="64">
        <v>28</v>
      </c>
      <c r="E72" s="64">
        <v>28</v>
      </c>
      <c r="F72" s="64">
        <v>28</v>
      </c>
      <c r="G72" s="65">
        <v>4</v>
      </c>
      <c r="H72" s="65">
        <f t="shared" si="15"/>
        <v>114</v>
      </c>
      <c r="I72" s="64">
        <v>30</v>
      </c>
      <c r="J72" s="64">
        <v>30</v>
      </c>
      <c r="K72" s="64">
        <v>30</v>
      </c>
      <c r="L72" s="64">
        <v>29</v>
      </c>
      <c r="M72" s="65">
        <v>4</v>
      </c>
      <c r="N72" s="65">
        <f t="shared" si="13"/>
        <v>119</v>
      </c>
      <c r="O72" s="64">
        <v>22</v>
      </c>
      <c r="P72" s="64">
        <v>26</v>
      </c>
      <c r="Q72" s="64">
        <v>28</v>
      </c>
      <c r="R72" s="64">
        <v>23</v>
      </c>
      <c r="S72" s="64">
        <v>29</v>
      </c>
      <c r="T72" s="65">
        <v>5</v>
      </c>
      <c r="U72" s="65">
        <f t="shared" si="14"/>
        <v>128</v>
      </c>
    </row>
    <row r="73" spans="2:21" ht="20.25" x14ac:dyDescent="0.3">
      <c r="B73" s="47" t="s">
        <v>58</v>
      </c>
      <c r="C73" s="64">
        <v>21</v>
      </c>
      <c r="D73" s="64">
        <v>25</v>
      </c>
      <c r="E73" s="64"/>
      <c r="F73" s="64"/>
      <c r="G73" s="65">
        <v>2</v>
      </c>
      <c r="H73" s="65">
        <f t="shared" si="15"/>
        <v>46</v>
      </c>
      <c r="I73" s="64">
        <v>29</v>
      </c>
      <c r="J73" s="64">
        <v>23</v>
      </c>
      <c r="K73" s="64"/>
      <c r="L73" s="64"/>
      <c r="M73" s="65">
        <v>2</v>
      </c>
      <c r="N73" s="65">
        <f t="shared" si="13"/>
        <v>52</v>
      </c>
      <c r="O73" s="64">
        <v>26</v>
      </c>
      <c r="P73" s="64">
        <v>23</v>
      </c>
      <c r="Q73" s="64"/>
      <c r="R73" s="64"/>
      <c r="S73" s="64"/>
      <c r="T73" s="65">
        <v>2</v>
      </c>
      <c r="U73" s="65">
        <f t="shared" si="14"/>
        <v>49</v>
      </c>
    </row>
    <row r="74" spans="2:21" ht="20.25" x14ac:dyDescent="0.3">
      <c r="B74" s="47" t="s">
        <v>59</v>
      </c>
      <c r="C74" s="64">
        <v>30</v>
      </c>
      <c r="D74" s="64">
        <v>28</v>
      </c>
      <c r="E74" s="64"/>
      <c r="F74" s="64"/>
      <c r="G74" s="65">
        <v>2</v>
      </c>
      <c r="H74" s="65">
        <f t="shared" si="15"/>
        <v>58</v>
      </c>
      <c r="I74" s="64">
        <v>26</v>
      </c>
      <c r="J74" s="64">
        <v>23</v>
      </c>
      <c r="K74" s="64">
        <v>19</v>
      </c>
      <c r="L74" s="64"/>
      <c r="M74" s="65">
        <v>3</v>
      </c>
      <c r="N74" s="65">
        <f t="shared" si="13"/>
        <v>68</v>
      </c>
      <c r="O74" s="64">
        <v>28</v>
      </c>
      <c r="P74" s="64">
        <v>28</v>
      </c>
      <c r="Q74" s="64">
        <v>22</v>
      </c>
      <c r="R74" s="64"/>
      <c r="S74" s="64"/>
      <c r="T74" s="65">
        <v>3</v>
      </c>
      <c r="U74" s="65">
        <f t="shared" si="14"/>
        <v>78</v>
      </c>
    </row>
    <row r="75" spans="2:21" ht="20.25" x14ac:dyDescent="0.3">
      <c r="B75" s="47" t="s">
        <v>60</v>
      </c>
      <c r="C75" s="64">
        <v>26</v>
      </c>
      <c r="D75" s="64">
        <v>26</v>
      </c>
      <c r="E75" s="64">
        <v>26</v>
      </c>
      <c r="F75" s="64"/>
      <c r="G75" s="65">
        <v>3</v>
      </c>
      <c r="H75" s="65">
        <f t="shared" si="15"/>
        <v>78</v>
      </c>
      <c r="I75" s="64">
        <v>24</v>
      </c>
      <c r="J75" s="64">
        <v>23</v>
      </c>
      <c r="K75" s="64">
        <v>21</v>
      </c>
      <c r="L75" s="64"/>
      <c r="M75" s="65">
        <v>3</v>
      </c>
      <c r="N75" s="65">
        <f t="shared" si="13"/>
        <v>68</v>
      </c>
      <c r="O75" s="64">
        <v>22</v>
      </c>
      <c r="P75" s="64">
        <v>26</v>
      </c>
      <c r="Q75" s="64">
        <v>26</v>
      </c>
      <c r="R75" s="64"/>
      <c r="S75" s="64"/>
      <c r="T75" s="65">
        <v>3</v>
      </c>
      <c r="U75" s="65">
        <f t="shared" si="14"/>
        <v>74</v>
      </c>
    </row>
    <row r="76" spans="2:21" ht="20.25" x14ac:dyDescent="0.3">
      <c r="B76" s="47" t="s">
        <v>61</v>
      </c>
      <c r="C76" s="64">
        <v>27</v>
      </c>
      <c r="D76" s="64">
        <v>25</v>
      </c>
      <c r="E76" s="64"/>
      <c r="F76" s="64"/>
      <c r="G76" s="65">
        <v>2</v>
      </c>
      <c r="H76" s="65">
        <f t="shared" si="15"/>
        <v>52</v>
      </c>
      <c r="I76" s="64">
        <v>26</v>
      </c>
      <c r="J76" s="64">
        <v>24</v>
      </c>
      <c r="K76" s="64">
        <v>20</v>
      </c>
      <c r="L76" s="64"/>
      <c r="M76" s="65">
        <v>3</v>
      </c>
      <c r="N76" s="65">
        <f t="shared" si="13"/>
        <v>70</v>
      </c>
      <c r="O76" s="64">
        <v>22</v>
      </c>
      <c r="P76" s="64">
        <v>22</v>
      </c>
      <c r="Q76" s="64">
        <v>19</v>
      </c>
      <c r="R76" s="64"/>
      <c r="S76" s="64"/>
      <c r="T76" s="65">
        <v>3</v>
      </c>
      <c r="U76" s="65">
        <f t="shared" si="14"/>
        <v>63</v>
      </c>
    </row>
    <row r="77" spans="2:21" ht="20.25" x14ac:dyDescent="0.3">
      <c r="B77" s="47" t="s">
        <v>11</v>
      </c>
      <c r="C77" s="64">
        <v>15</v>
      </c>
      <c r="D77" s="64"/>
      <c r="E77" s="64"/>
      <c r="F77" s="64"/>
      <c r="G77" s="65">
        <v>1</v>
      </c>
      <c r="H77" s="65">
        <f t="shared" si="15"/>
        <v>15</v>
      </c>
      <c r="I77" s="64">
        <v>15</v>
      </c>
      <c r="J77" s="64"/>
      <c r="K77" s="64"/>
      <c r="L77" s="64"/>
      <c r="M77" s="65">
        <v>1</v>
      </c>
      <c r="N77" s="65">
        <f t="shared" si="13"/>
        <v>15</v>
      </c>
      <c r="O77" s="64">
        <v>28</v>
      </c>
      <c r="P77" s="64"/>
      <c r="Q77" s="64"/>
      <c r="R77" s="64"/>
      <c r="S77" s="64"/>
      <c r="T77" s="65">
        <v>1</v>
      </c>
      <c r="U77" s="65">
        <f t="shared" si="14"/>
        <v>28</v>
      </c>
    </row>
    <row r="78" spans="2:21" ht="20.25" x14ac:dyDescent="0.3">
      <c r="B78" s="47" t="s">
        <v>12</v>
      </c>
      <c r="C78" s="64">
        <v>30</v>
      </c>
      <c r="D78" s="64">
        <v>30</v>
      </c>
      <c r="E78" s="64">
        <v>30</v>
      </c>
      <c r="F78" s="64">
        <v>29</v>
      </c>
      <c r="G78" s="65">
        <v>4</v>
      </c>
      <c r="H78" s="65">
        <f t="shared" si="15"/>
        <v>119</v>
      </c>
      <c r="I78" s="64">
        <v>29</v>
      </c>
      <c r="J78" s="64">
        <v>30</v>
      </c>
      <c r="K78" s="64">
        <v>31</v>
      </c>
      <c r="L78" s="64">
        <v>30</v>
      </c>
      <c r="M78" s="65">
        <v>4</v>
      </c>
      <c r="N78" s="65">
        <f t="shared" si="13"/>
        <v>120</v>
      </c>
      <c r="O78" s="64">
        <v>29</v>
      </c>
      <c r="P78" s="64">
        <v>30</v>
      </c>
      <c r="Q78" s="64">
        <v>31</v>
      </c>
      <c r="R78" s="64">
        <v>30</v>
      </c>
      <c r="S78" s="64">
        <v>29</v>
      </c>
      <c r="T78" s="65">
        <v>5</v>
      </c>
      <c r="U78" s="65">
        <f t="shared" si="14"/>
        <v>149</v>
      </c>
    </row>
    <row r="79" spans="2:21" ht="20.25" x14ac:dyDescent="0.3">
      <c r="B79" s="47" t="s">
        <v>62</v>
      </c>
      <c r="C79" s="64"/>
      <c r="D79" s="64"/>
      <c r="E79" s="64"/>
      <c r="F79" s="64"/>
      <c r="G79" s="65"/>
      <c r="H79" s="65"/>
      <c r="I79" s="64"/>
      <c r="J79" s="64"/>
      <c r="K79" s="64"/>
      <c r="L79" s="64"/>
      <c r="M79" s="65"/>
      <c r="N79" s="65"/>
      <c r="O79" s="64"/>
      <c r="P79" s="64"/>
      <c r="Q79" s="64"/>
      <c r="R79" s="64"/>
      <c r="S79" s="64"/>
      <c r="T79" s="65"/>
      <c r="U79" s="65"/>
    </row>
    <row r="80" spans="2:21" ht="20.25" x14ac:dyDescent="0.3">
      <c r="B80" s="47" t="s">
        <v>124</v>
      </c>
      <c r="C80" s="64">
        <v>10</v>
      </c>
      <c r="D80" s="64"/>
      <c r="E80" s="64"/>
      <c r="F80" s="64"/>
      <c r="G80" s="65">
        <v>1</v>
      </c>
      <c r="H80" s="65">
        <f t="shared" si="15"/>
        <v>10</v>
      </c>
      <c r="I80" s="64">
        <v>11</v>
      </c>
      <c r="J80" s="64"/>
      <c r="K80" s="64"/>
      <c r="L80" s="64"/>
      <c r="M80" s="65">
        <v>1</v>
      </c>
      <c r="N80" s="65">
        <f t="shared" ref="N80:N97" si="16">I80+J80+K80+L80</f>
        <v>11</v>
      </c>
      <c r="O80" s="64">
        <v>15</v>
      </c>
      <c r="P80" s="64"/>
      <c r="Q80" s="64"/>
      <c r="R80" s="64"/>
      <c r="S80" s="64"/>
      <c r="T80" s="65">
        <v>1</v>
      </c>
      <c r="U80" s="65">
        <f t="shared" si="14"/>
        <v>15</v>
      </c>
    </row>
    <row r="81" spans="2:21" ht="20.25" x14ac:dyDescent="0.3">
      <c r="B81" s="47" t="s">
        <v>13</v>
      </c>
      <c r="C81" s="64"/>
      <c r="D81" s="64"/>
      <c r="E81" s="64"/>
      <c r="F81" s="64"/>
      <c r="G81" s="65"/>
      <c r="H81" s="65">
        <f t="shared" si="15"/>
        <v>0</v>
      </c>
      <c r="I81" s="64"/>
      <c r="J81" s="64"/>
      <c r="K81" s="64"/>
      <c r="L81" s="64"/>
      <c r="M81" s="65"/>
      <c r="N81" s="65"/>
      <c r="O81" s="64"/>
      <c r="P81" s="64"/>
      <c r="Q81" s="64"/>
      <c r="R81" s="64"/>
      <c r="S81" s="64"/>
      <c r="T81" s="65"/>
      <c r="U81" s="65"/>
    </row>
    <row r="82" spans="2:21" ht="20.25" x14ac:dyDescent="0.3">
      <c r="B82" s="47" t="s">
        <v>14</v>
      </c>
      <c r="C82" s="64">
        <v>30</v>
      </c>
      <c r="D82" s="64">
        <v>29</v>
      </c>
      <c r="E82" s="64">
        <v>28</v>
      </c>
      <c r="F82" s="64"/>
      <c r="G82" s="65">
        <v>3</v>
      </c>
      <c r="H82" s="65">
        <f t="shared" si="15"/>
        <v>87</v>
      </c>
      <c r="I82" s="64">
        <v>30</v>
      </c>
      <c r="J82" s="64">
        <v>30</v>
      </c>
      <c r="K82" s="64">
        <v>30</v>
      </c>
      <c r="L82" s="64"/>
      <c r="M82" s="65">
        <v>3</v>
      </c>
      <c r="N82" s="65">
        <f t="shared" si="16"/>
        <v>90</v>
      </c>
      <c r="O82" s="64">
        <v>30</v>
      </c>
      <c r="P82" s="64">
        <v>29</v>
      </c>
      <c r="Q82" s="64">
        <v>30</v>
      </c>
      <c r="R82" s="64"/>
      <c r="S82" s="64"/>
      <c r="T82" s="65">
        <v>3</v>
      </c>
      <c r="U82" s="65">
        <f t="shared" si="14"/>
        <v>89</v>
      </c>
    </row>
    <row r="83" spans="2:21" ht="20.25" x14ac:dyDescent="0.3">
      <c r="B83" s="47" t="s">
        <v>15</v>
      </c>
      <c r="C83" s="64">
        <v>14</v>
      </c>
      <c r="D83" s="64"/>
      <c r="E83" s="64"/>
      <c r="F83" s="64"/>
      <c r="G83" s="65">
        <v>1</v>
      </c>
      <c r="H83" s="65">
        <f t="shared" si="15"/>
        <v>14</v>
      </c>
      <c r="I83" s="64">
        <v>8</v>
      </c>
      <c r="J83" s="64"/>
      <c r="K83" s="64"/>
      <c r="L83" s="64"/>
      <c r="M83" s="65">
        <v>1</v>
      </c>
      <c r="N83" s="65">
        <f t="shared" si="16"/>
        <v>8</v>
      </c>
      <c r="O83" s="64">
        <v>12</v>
      </c>
      <c r="P83" s="64"/>
      <c r="Q83" s="64"/>
      <c r="R83" s="64"/>
      <c r="S83" s="64"/>
      <c r="T83" s="65">
        <v>1</v>
      </c>
      <c r="U83" s="65">
        <f t="shared" si="14"/>
        <v>12</v>
      </c>
    </row>
    <row r="84" spans="2:21" ht="36" customHeight="1" x14ac:dyDescent="0.3">
      <c r="B84" s="66" t="s">
        <v>116</v>
      </c>
      <c r="C84" s="64"/>
      <c r="D84" s="64"/>
      <c r="E84" s="64"/>
      <c r="F84" s="64"/>
      <c r="G84" s="65"/>
      <c r="H84" s="65"/>
      <c r="I84" s="64"/>
      <c r="J84" s="64"/>
      <c r="K84" s="64"/>
      <c r="L84" s="64"/>
      <c r="M84" s="65"/>
      <c r="N84" s="65"/>
      <c r="O84" s="64"/>
      <c r="P84" s="64"/>
      <c r="Q84" s="64"/>
      <c r="R84" s="64"/>
      <c r="S84" s="64"/>
      <c r="T84" s="65"/>
      <c r="U84" s="65"/>
    </row>
    <row r="85" spans="2:21" ht="20.25" x14ac:dyDescent="0.3">
      <c r="B85" s="47" t="s">
        <v>16</v>
      </c>
      <c r="C85" s="64">
        <v>14</v>
      </c>
      <c r="D85" s="64"/>
      <c r="E85" s="64"/>
      <c r="F85" s="64"/>
      <c r="G85" s="65">
        <v>1</v>
      </c>
      <c r="H85" s="65">
        <f t="shared" si="15"/>
        <v>14</v>
      </c>
      <c r="I85" s="64">
        <v>14</v>
      </c>
      <c r="J85" s="64"/>
      <c r="K85" s="64"/>
      <c r="L85" s="64"/>
      <c r="M85" s="65">
        <v>1</v>
      </c>
      <c r="N85" s="65">
        <f t="shared" si="16"/>
        <v>14</v>
      </c>
      <c r="O85" s="64">
        <v>18</v>
      </c>
      <c r="P85" s="64"/>
      <c r="Q85" s="64"/>
      <c r="R85" s="64"/>
      <c r="S85" s="64"/>
      <c r="T85" s="65">
        <v>1</v>
      </c>
      <c r="U85" s="65">
        <f t="shared" si="14"/>
        <v>18</v>
      </c>
    </row>
    <row r="86" spans="2:21" ht="20.25" x14ac:dyDescent="0.3">
      <c r="B86" s="47" t="s">
        <v>63</v>
      </c>
      <c r="C86" s="64">
        <v>9</v>
      </c>
      <c r="D86" s="64"/>
      <c r="E86" s="64"/>
      <c r="F86" s="64"/>
      <c r="G86" s="65">
        <v>1</v>
      </c>
      <c r="H86" s="65">
        <f t="shared" si="15"/>
        <v>9</v>
      </c>
      <c r="I86" s="64">
        <v>17</v>
      </c>
      <c r="J86" s="64"/>
      <c r="K86" s="64"/>
      <c r="L86" s="64"/>
      <c r="M86" s="65">
        <v>1</v>
      </c>
      <c r="N86" s="65">
        <f t="shared" si="16"/>
        <v>17</v>
      </c>
      <c r="O86" s="64">
        <v>15</v>
      </c>
      <c r="P86" s="64"/>
      <c r="Q86" s="64"/>
      <c r="R86" s="64"/>
      <c r="S86" s="64"/>
      <c r="T86" s="65">
        <v>1</v>
      </c>
      <c r="U86" s="65">
        <f t="shared" si="14"/>
        <v>15</v>
      </c>
    </row>
    <row r="87" spans="2:21" ht="37.5" customHeight="1" x14ac:dyDescent="0.3">
      <c r="B87" s="170" t="s">
        <v>117</v>
      </c>
      <c r="C87" s="64"/>
      <c r="D87" s="64"/>
      <c r="E87" s="64"/>
      <c r="F87" s="64"/>
      <c r="G87" s="65"/>
      <c r="H87" s="65"/>
      <c r="I87" s="64"/>
      <c r="J87" s="64"/>
      <c r="K87" s="64"/>
      <c r="L87" s="64"/>
      <c r="M87" s="65"/>
      <c r="N87" s="65"/>
      <c r="O87" s="64"/>
      <c r="P87" s="64"/>
      <c r="Q87" s="64"/>
      <c r="R87" s="64"/>
      <c r="S87" s="64"/>
      <c r="T87" s="65"/>
      <c r="U87" s="65"/>
    </row>
    <row r="88" spans="2:21" ht="20.25" x14ac:dyDescent="0.3">
      <c r="B88" s="47" t="s">
        <v>64</v>
      </c>
      <c r="C88" s="64">
        <v>16</v>
      </c>
      <c r="D88" s="64"/>
      <c r="E88" s="64"/>
      <c r="F88" s="64"/>
      <c r="G88" s="65">
        <v>1</v>
      </c>
      <c r="H88" s="65">
        <f t="shared" si="15"/>
        <v>16</v>
      </c>
      <c r="I88" s="64">
        <v>15</v>
      </c>
      <c r="J88" s="64"/>
      <c r="K88" s="64"/>
      <c r="L88" s="64"/>
      <c r="M88" s="65">
        <v>1</v>
      </c>
      <c r="N88" s="65">
        <f t="shared" si="16"/>
        <v>15</v>
      </c>
      <c r="O88" s="64">
        <v>22</v>
      </c>
      <c r="P88" s="64"/>
      <c r="Q88" s="64"/>
      <c r="R88" s="64"/>
      <c r="S88" s="64"/>
      <c r="T88" s="65">
        <v>1</v>
      </c>
      <c r="U88" s="65">
        <f t="shared" si="14"/>
        <v>22</v>
      </c>
    </row>
    <row r="89" spans="2:21" ht="20.25" x14ac:dyDescent="0.3">
      <c r="B89" s="47" t="s">
        <v>65</v>
      </c>
      <c r="C89" s="64">
        <v>22</v>
      </c>
      <c r="D89" s="64"/>
      <c r="E89" s="64"/>
      <c r="F89" s="64"/>
      <c r="G89" s="65">
        <v>1</v>
      </c>
      <c r="H89" s="65">
        <f t="shared" si="15"/>
        <v>22</v>
      </c>
      <c r="I89" s="64">
        <v>9</v>
      </c>
      <c r="J89" s="64"/>
      <c r="K89" s="64"/>
      <c r="L89" s="64"/>
      <c r="M89" s="65">
        <v>1</v>
      </c>
      <c r="N89" s="65">
        <f t="shared" si="16"/>
        <v>9</v>
      </c>
      <c r="O89" s="64">
        <v>18</v>
      </c>
      <c r="P89" s="64"/>
      <c r="Q89" s="64"/>
      <c r="R89" s="64"/>
      <c r="S89" s="64"/>
      <c r="T89" s="65">
        <v>1</v>
      </c>
      <c r="U89" s="65">
        <f t="shared" si="14"/>
        <v>18</v>
      </c>
    </row>
    <row r="90" spans="2:21" ht="20.25" x14ac:dyDescent="0.3">
      <c r="B90" s="47" t="s">
        <v>66</v>
      </c>
      <c r="C90" s="64">
        <v>20</v>
      </c>
      <c r="D90" s="64">
        <v>18</v>
      </c>
      <c r="E90" s="64"/>
      <c r="F90" s="64"/>
      <c r="G90" s="65">
        <v>2</v>
      </c>
      <c r="H90" s="65">
        <f t="shared" si="15"/>
        <v>38</v>
      </c>
      <c r="I90" s="64">
        <v>15</v>
      </c>
      <c r="J90" s="64"/>
      <c r="K90" s="64"/>
      <c r="L90" s="64"/>
      <c r="M90" s="65">
        <v>1</v>
      </c>
      <c r="N90" s="65">
        <f t="shared" si="16"/>
        <v>15</v>
      </c>
      <c r="O90" s="64">
        <v>22</v>
      </c>
      <c r="P90" s="64"/>
      <c r="Q90" s="64"/>
      <c r="R90" s="64"/>
      <c r="S90" s="64"/>
      <c r="T90" s="65">
        <v>1</v>
      </c>
      <c r="U90" s="65">
        <f t="shared" si="14"/>
        <v>22</v>
      </c>
    </row>
    <row r="91" spans="2:21" ht="20.25" x14ac:dyDescent="0.3">
      <c r="B91" s="47" t="s">
        <v>67</v>
      </c>
      <c r="C91" s="64">
        <v>28</v>
      </c>
      <c r="D91" s="64">
        <v>23</v>
      </c>
      <c r="E91" s="64"/>
      <c r="F91" s="64"/>
      <c r="G91" s="65">
        <v>2</v>
      </c>
      <c r="H91" s="65">
        <f t="shared" si="15"/>
        <v>51</v>
      </c>
      <c r="I91" s="64">
        <v>23</v>
      </c>
      <c r="J91" s="64">
        <v>23</v>
      </c>
      <c r="K91" s="64">
        <v>17</v>
      </c>
      <c r="L91" s="64"/>
      <c r="M91" s="65">
        <v>3</v>
      </c>
      <c r="N91" s="65">
        <f t="shared" si="16"/>
        <v>63</v>
      </c>
      <c r="O91" s="64">
        <v>28</v>
      </c>
      <c r="P91" s="64">
        <v>27</v>
      </c>
      <c r="Q91" s="64"/>
      <c r="R91" s="64"/>
      <c r="S91" s="64"/>
      <c r="T91" s="65">
        <v>2</v>
      </c>
      <c r="U91" s="65">
        <f t="shared" si="14"/>
        <v>55</v>
      </c>
    </row>
    <row r="92" spans="2:21" ht="20.25" x14ac:dyDescent="0.3">
      <c r="B92" s="47" t="s">
        <v>68</v>
      </c>
      <c r="C92" s="64">
        <v>24</v>
      </c>
      <c r="D92" s="64"/>
      <c r="E92" s="64"/>
      <c r="F92" s="64"/>
      <c r="G92" s="65">
        <v>1</v>
      </c>
      <c r="H92" s="65">
        <f t="shared" si="15"/>
        <v>24</v>
      </c>
      <c r="I92" s="64">
        <v>30</v>
      </c>
      <c r="J92" s="64"/>
      <c r="K92" s="64"/>
      <c r="L92" s="64"/>
      <c r="M92" s="65">
        <v>1</v>
      </c>
      <c r="N92" s="65">
        <f t="shared" si="16"/>
        <v>30</v>
      </c>
      <c r="O92" s="64">
        <v>15</v>
      </c>
      <c r="P92" s="64">
        <v>16</v>
      </c>
      <c r="Q92" s="64"/>
      <c r="R92" s="64"/>
      <c r="S92" s="64"/>
      <c r="T92" s="65">
        <v>2</v>
      </c>
      <c r="U92" s="65">
        <f t="shared" si="14"/>
        <v>31</v>
      </c>
    </row>
    <row r="93" spans="2:21" ht="40.5" x14ac:dyDescent="0.3">
      <c r="B93" s="47" t="s">
        <v>125</v>
      </c>
      <c r="C93" s="64"/>
      <c r="D93" s="64"/>
      <c r="E93" s="64"/>
      <c r="F93" s="64"/>
      <c r="G93" s="65"/>
      <c r="H93" s="65"/>
      <c r="I93" s="64"/>
      <c r="J93" s="64"/>
      <c r="K93" s="64"/>
      <c r="L93" s="64"/>
      <c r="M93" s="65"/>
      <c r="N93" s="65"/>
      <c r="O93" s="64"/>
      <c r="P93" s="64"/>
      <c r="Q93" s="64"/>
      <c r="R93" s="64"/>
      <c r="S93" s="64"/>
      <c r="T93" s="65"/>
      <c r="U93" s="65"/>
    </row>
    <row r="94" spans="2:21" ht="20.25" x14ac:dyDescent="0.3">
      <c r="B94" s="47" t="s">
        <v>69</v>
      </c>
      <c r="C94" s="64">
        <v>14</v>
      </c>
      <c r="D94" s="64"/>
      <c r="E94" s="64"/>
      <c r="F94" s="64"/>
      <c r="G94" s="65">
        <v>1</v>
      </c>
      <c r="H94" s="65">
        <f t="shared" si="15"/>
        <v>14</v>
      </c>
      <c r="I94" s="64">
        <v>12</v>
      </c>
      <c r="J94" s="64"/>
      <c r="K94" s="64"/>
      <c r="L94" s="64"/>
      <c r="M94" s="65">
        <v>1</v>
      </c>
      <c r="N94" s="65">
        <f t="shared" si="16"/>
        <v>12</v>
      </c>
      <c r="O94" s="64">
        <v>24</v>
      </c>
      <c r="P94" s="64"/>
      <c r="Q94" s="64"/>
      <c r="R94" s="64"/>
      <c r="S94" s="64"/>
      <c r="T94" s="65">
        <v>1</v>
      </c>
      <c r="U94" s="65">
        <f t="shared" si="14"/>
        <v>24</v>
      </c>
    </row>
    <row r="95" spans="2:21" ht="20.25" x14ac:dyDescent="0.3">
      <c r="B95" s="47" t="s">
        <v>115</v>
      </c>
      <c r="C95" s="64"/>
      <c r="D95" s="64"/>
      <c r="E95" s="64"/>
      <c r="F95" s="64"/>
      <c r="G95" s="65"/>
      <c r="H95" s="65"/>
      <c r="I95" s="64"/>
      <c r="J95" s="64"/>
      <c r="K95" s="64"/>
      <c r="L95" s="64"/>
      <c r="M95" s="65"/>
      <c r="N95" s="65"/>
      <c r="O95" s="64"/>
      <c r="P95" s="64"/>
      <c r="Q95" s="64"/>
      <c r="R95" s="64"/>
      <c r="S95" s="64"/>
      <c r="T95" s="65"/>
      <c r="U95" s="65"/>
    </row>
    <row r="96" spans="2:21" ht="20.25" x14ac:dyDescent="0.3">
      <c r="B96" s="47" t="s">
        <v>70</v>
      </c>
      <c r="C96" s="64">
        <v>20</v>
      </c>
      <c r="D96" s="64"/>
      <c r="E96" s="64"/>
      <c r="F96" s="64"/>
      <c r="G96" s="65">
        <v>1</v>
      </c>
      <c r="H96" s="65">
        <f t="shared" si="15"/>
        <v>20</v>
      </c>
      <c r="I96" s="64">
        <v>15</v>
      </c>
      <c r="J96" s="64"/>
      <c r="K96" s="64"/>
      <c r="L96" s="64"/>
      <c r="M96" s="65">
        <v>1</v>
      </c>
      <c r="N96" s="65">
        <f t="shared" si="16"/>
        <v>15</v>
      </c>
      <c r="O96" s="64">
        <v>20</v>
      </c>
      <c r="P96" s="64"/>
      <c r="Q96" s="64"/>
      <c r="R96" s="64"/>
      <c r="S96" s="64"/>
      <c r="T96" s="65">
        <v>1</v>
      </c>
      <c r="U96" s="65">
        <f t="shared" si="14"/>
        <v>20</v>
      </c>
    </row>
    <row r="97" spans="2:21" ht="20.25" x14ac:dyDescent="0.3">
      <c r="B97" s="64" t="s">
        <v>17</v>
      </c>
      <c r="C97" s="67">
        <f>SUM(C70:C96)</f>
        <v>453</v>
      </c>
      <c r="D97" s="67">
        <f t="shared" ref="D97:G97" si="17">SUM(D70:D96)</f>
        <v>279</v>
      </c>
      <c r="E97" s="67">
        <f t="shared" si="17"/>
        <v>141</v>
      </c>
      <c r="F97" s="67">
        <f t="shared" si="17"/>
        <v>57</v>
      </c>
      <c r="G97" s="171">
        <f t="shared" si="17"/>
        <v>39</v>
      </c>
      <c r="H97" s="65">
        <f>SUM(H70:H96)</f>
        <v>930</v>
      </c>
      <c r="I97" s="67">
        <f>SUM(I70:I96)</f>
        <v>434</v>
      </c>
      <c r="J97" s="67">
        <f t="shared" ref="D97:U97" si="18">SUM(J70:J96)</f>
        <v>259</v>
      </c>
      <c r="K97" s="67">
        <f t="shared" si="18"/>
        <v>196</v>
      </c>
      <c r="L97" s="67">
        <f t="shared" si="18"/>
        <v>59</v>
      </c>
      <c r="M97" s="171">
        <f>SUM(M70:M96)</f>
        <v>41</v>
      </c>
      <c r="N97" s="171">
        <f>SUM(N70:N96)</f>
        <v>948</v>
      </c>
      <c r="O97" s="67">
        <f>SUM(O70:O96)</f>
        <v>468</v>
      </c>
      <c r="P97" s="67">
        <f t="shared" si="18"/>
        <v>280</v>
      </c>
      <c r="Q97" s="67">
        <f t="shared" si="18"/>
        <v>184</v>
      </c>
      <c r="R97" s="67">
        <f t="shared" si="18"/>
        <v>53</v>
      </c>
      <c r="S97" s="67">
        <f t="shared" si="18"/>
        <v>58</v>
      </c>
      <c r="T97" s="67">
        <f t="shared" si="18"/>
        <v>43</v>
      </c>
      <c r="U97" s="67">
        <f>SUM(U70:U96)</f>
        <v>1043</v>
      </c>
    </row>
    <row r="98" spans="2:21" ht="21" x14ac:dyDescent="0.35"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38"/>
      <c r="T98" s="38"/>
      <c r="U98" s="38"/>
    </row>
    <row r="99" spans="2:21" ht="81" x14ac:dyDescent="0.35">
      <c r="B99" s="59" t="s">
        <v>0</v>
      </c>
      <c r="C99" s="59" t="s">
        <v>40</v>
      </c>
      <c r="D99" s="59" t="s">
        <v>41</v>
      </c>
      <c r="E99" s="59" t="s">
        <v>42</v>
      </c>
      <c r="F99" s="59" t="s">
        <v>43</v>
      </c>
      <c r="G99" s="14" t="s">
        <v>97</v>
      </c>
      <c r="H99" s="14" t="s">
        <v>98</v>
      </c>
      <c r="I99" s="59" t="s">
        <v>44</v>
      </c>
      <c r="J99" s="59" t="s">
        <v>45</v>
      </c>
      <c r="K99" s="59" t="s">
        <v>46</v>
      </c>
      <c r="L99" s="59" t="s">
        <v>47</v>
      </c>
      <c r="M99" s="59" t="s">
        <v>99</v>
      </c>
      <c r="N99" s="59" t="s">
        <v>100</v>
      </c>
      <c r="O99" s="14" t="s">
        <v>48</v>
      </c>
      <c r="P99" s="14" t="s">
        <v>49</v>
      </c>
      <c r="Q99" s="50"/>
      <c r="R99" s="50"/>
      <c r="S99" s="38"/>
      <c r="T99" s="38"/>
      <c r="U99" s="38"/>
    </row>
    <row r="100" spans="2:21" ht="21" x14ac:dyDescent="0.35">
      <c r="B100" s="47" t="s">
        <v>56</v>
      </c>
      <c r="C100" s="64">
        <v>29</v>
      </c>
      <c r="D100" s="64">
        <v>26</v>
      </c>
      <c r="E100" s="64"/>
      <c r="F100" s="64"/>
      <c r="G100" s="65">
        <v>2</v>
      </c>
      <c r="H100" s="65">
        <f t="shared" ref="H100:H108" si="19">C100+D100+E100+F100</f>
        <v>55</v>
      </c>
      <c r="I100" s="64">
        <v>29</v>
      </c>
      <c r="J100" s="64">
        <v>28</v>
      </c>
      <c r="K100" s="64"/>
      <c r="L100" s="64"/>
      <c r="M100" s="67">
        <v>2</v>
      </c>
      <c r="N100" s="67">
        <f t="shared" ref="N100:N108" si="20">I100+J100+K100+L100</f>
        <v>57</v>
      </c>
      <c r="O100" s="65">
        <f>G70+M70+T70+G100+M100</f>
        <v>10</v>
      </c>
      <c r="P100" s="65">
        <f>H70+N70+U70+H100+N100</f>
        <v>253</v>
      </c>
      <c r="Q100" s="50"/>
      <c r="R100" s="50"/>
      <c r="S100" s="38"/>
      <c r="T100" s="38"/>
      <c r="U100" s="38"/>
    </row>
    <row r="101" spans="2:21" ht="21" x14ac:dyDescent="0.35">
      <c r="B101" s="47" t="s">
        <v>10</v>
      </c>
      <c r="C101" s="64">
        <v>27</v>
      </c>
      <c r="D101" s="64">
        <v>25</v>
      </c>
      <c r="E101" s="64">
        <v>30</v>
      </c>
      <c r="F101" s="64"/>
      <c r="G101" s="65">
        <v>3</v>
      </c>
      <c r="H101" s="65">
        <f t="shared" si="19"/>
        <v>82</v>
      </c>
      <c r="I101" s="64">
        <v>24</v>
      </c>
      <c r="J101" s="64">
        <v>24</v>
      </c>
      <c r="K101" s="64">
        <v>22</v>
      </c>
      <c r="L101" s="64"/>
      <c r="M101" s="67">
        <v>3</v>
      </c>
      <c r="N101" s="67">
        <f t="shared" si="20"/>
        <v>70</v>
      </c>
      <c r="O101" s="65">
        <f t="shared" ref="O101:P126" si="21">G71+M71+T71+G101+M101</f>
        <v>15</v>
      </c>
      <c r="P101" s="65">
        <f t="shared" si="21"/>
        <v>410</v>
      </c>
      <c r="Q101" s="50"/>
      <c r="R101" s="50"/>
      <c r="S101" s="38"/>
      <c r="T101" s="38"/>
      <c r="U101" s="38"/>
    </row>
    <row r="102" spans="2:21" ht="21" x14ac:dyDescent="0.35">
      <c r="B102" s="47" t="s">
        <v>57</v>
      </c>
      <c r="C102" s="64">
        <v>30</v>
      </c>
      <c r="D102" s="64">
        <v>30</v>
      </c>
      <c r="E102" s="64">
        <v>30</v>
      </c>
      <c r="F102" s="64">
        <v>28</v>
      </c>
      <c r="G102" s="65">
        <v>4</v>
      </c>
      <c r="H102" s="65">
        <f t="shared" si="19"/>
        <v>118</v>
      </c>
      <c r="I102" s="64">
        <v>30</v>
      </c>
      <c r="J102" s="64">
        <v>28</v>
      </c>
      <c r="K102" s="64">
        <v>23</v>
      </c>
      <c r="L102" s="64">
        <v>20</v>
      </c>
      <c r="M102" s="67">
        <v>4</v>
      </c>
      <c r="N102" s="67">
        <f t="shared" si="20"/>
        <v>101</v>
      </c>
      <c r="O102" s="65">
        <f t="shared" si="21"/>
        <v>21</v>
      </c>
      <c r="P102" s="65">
        <f t="shared" si="21"/>
        <v>580</v>
      </c>
      <c r="Q102" s="50"/>
      <c r="R102" s="50"/>
      <c r="S102" s="38"/>
      <c r="T102" s="38"/>
      <c r="U102" s="38"/>
    </row>
    <row r="103" spans="2:21" ht="21" x14ac:dyDescent="0.35">
      <c r="B103" s="47" t="s">
        <v>58</v>
      </c>
      <c r="C103" s="64">
        <v>27</v>
      </c>
      <c r="D103" s="64">
        <v>27</v>
      </c>
      <c r="E103" s="64">
        <v>6</v>
      </c>
      <c r="F103" s="64"/>
      <c r="G103" s="65">
        <v>3</v>
      </c>
      <c r="H103" s="65">
        <f t="shared" si="19"/>
        <v>60</v>
      </c>
      <c r="I103" s="64">
        <v>27</v>
      </c>
      <c r="J103" s="64">
        <v>29</v>
      </c>
      <c r="K103" s="64"/>
      <c r="L103" s="64"/>
      <c r="M103" s="67">
        <v>2</v>
      </c>
      <c r="N103" s="67">
        <f t="shared" si="20"/>
        <v>56</v>
      </c>
      <c r="O103" s="65">
        <f t="shared" si="21"/>
        <v>11</v>
      </c>
      <c r="P103" s="65">
        <f t="shared" si="21"/>
        <v>263</v>
      </c>
      <c r="Q103" s="50"/>
      <c r="R103" s="50"/>
      <c r="S103" s="38"/>
      <c r="T103" s="38"/>
      <c r="U103" s="38"/>
    </row>
    <row r="104" spans="2:21" ht="21" x14ac:dyDescent="0.35">
      <c r="B104" s="47" t="s">
        <v>59</v>
      </c>
      <c r="C104" s="64">
        <v>30</v>
      </c>
      <c r="D104" s="64">
        <v>29</v>
      </c>
      <c r="E104" s="64"/>
      <c r="F104" s="64"/>
      <c r="G104" s="65">
        <v>2</v>
      </c>
      <c r="H104" s="65">
        <f t="shared" si="19"/>
        <v>59</v>
      </c>
      <c r="I104" s="64">
        <v>27</v>
      </c>
      <c r="J104" s="64">
        <v>26</v>
      </c>
      <c r="K104" s="64"/>
      <c r="L104" s="64"/>
      <c r="M104" s="67">
        <v>2</v>
      </c>
      <c r="N104" s="67">
        <f t="shared" si="20"/>
        <v>53</v>
      </c>
      <c r="O104" s="65">
        <f t="shared" si="21"/>
        <v>12</v>
      </c>
      <c r="P104" s="65">
        <f t="shared" si="21"/>
        <v>316</v>
      </c>
      <c r="Q104" s="50"/>
      <c r="R104" s="50"/>
      <c r="S104" s="38"/>
      <c r="T104" s="38"/>
      <c r="U104" s="38"/>
    </row>
    <row r="105" spans="2:21" ht="21" x14ac:dyDescent="0.35">
      <c r="B105" s="47" t="s">
        <v>60</v>
      </c>
      <c r="C105" s="64">
        <v>28</v>
      </c>
      <c r="D105" s="64">
        <v>28</v>
      </c>
      <c r="E105" s="64">
        <v>28</v>
      </c>
      <c r="F105" s="64"/>
      <c r="G105" s="65">
        <v>3</v>
      </c>
      <c r="H105" s="65">
        <f t="shared" si="19"/>
        <v>84</v>
      </c>
      <c r="I105" s="64">
        <v>27</v>
      </c>
      <c r="J105" s="64">
        <v>26</v>
      </c>
      <c r="K105" s="64">
        <v>24</v>
      </c>
      <c r="L105" s="64"/>
      <c r="M105" s="67">
        <v>3</v>
      </c>
      <c r="N105" s="67">
        <f t="shared" si="20"/>
        <v>77</v>
      </c>
      <c r="O105" s="65">
        <f t="shared" si="21"/>
        <v>15</v>
      </c>
      <c r="P105" s="65">
        <f t="shared" si="21"/>
        <v>381</v>
      </c>
      <c r="Q105" s="50"/>
      <c r="R105" s="50"/>
      <c r="S105" s="38"/>
      <c r="T105" s="38"/>
      <c r="U105" s="38"/>
    </row>
    <row r="106" spans="2:21" ht="21" x14ac:dyDescent="0.35">
      <c r="B106" s="47" t="s">
        <v>61</v>
      </c>
      <c r="C106" s="64">
        <v>18</v>
      </c>
      <c r="D106" s="64">
        <v>25</v>
      </c>
      <c r="E106" s="64">
        <v>18</v>
      </c>
      <c r="F106" s="64"/>
      <c r="G106" s="65">
        <v>3</v>
      </c>
      <c r="H106" s="65">
        <f t="shared" si="19"/>
        <v>61</v>
      </c>
      <c r="I106" s="64">
        <v>24</v>
      </c>
      <c r="J106" s="64">
        <v>21</v>
      </c>
      <c r="K106" s="64">
        <v>27</v>
      </c>
      <c r="L106" s="64"/>
      <c r="M106" s="67">
        <v>3</v>
      </c>
      <c r="N106" s="67">
        <f t="shared" si="20"/>
        <v>72</v>
      </c>
      <c r="O106" s="65">
        <f t="shared" si="21"/>
        <v>14</v>
      </c>
      <c r="P106" s="65">
        <f t="shared" si="21"/>
        <v>318</v>
      </c>
      <c r="Q106" s="50"/>
      <c r="R106" s="50"/>
      <c r="S106" s="38"/>
      <c r="T106" s="38"/>
      <c r="U106" s="38"/>
    </row>
    <row r="107" spans="2:21" ht="21" x14ac:dyDescent="0.35">
      <c r="B107" s="47" t="s">
        <v>11</v>
      </c>
      <c r="C107" s="64">
        <v>19</v>
      </c>
      <c r="D107" s="64"/>
      <c r="E107" s="64"/>
      <c r="F107" s="64"/>
      <c r="G107" s="65">
        <v>1</v>
      </c>
      <c r="H107" s="65">
        <f t="shared" si="19"/>
        <v>19</v>
      </c>
      <c r="I107" s="64">
        <v>23</v>
      </c>
      <c r="J107" s="64"/>
      <c r="K107" s="64"/>
      <c r="L107" s="64"/>
      <c r="M107" s="67">
        <v>1</v>
      </c>
      <c r="N107" s="67">
        <f t="shared" si="20"/>
        <v>23</v>
      </c>
      <c r="O107" s="65">
        <f t="shared" si="21"/>
        <v>5</v>
      </c>
      <c r="P107" s="65">
        <f t="shared" si="21"/>
        <v>100</v>
      </c>
      <c r="Q107" s="50"/>
      <c r="R107" s="50"/>
      <c r="S107" s="38"/>
      <c r="T107" s="38"/>
      <c r="U107" s="38"/>
    </row>
    <row r="108" spans="2:21" ht="21" x14ac:dyDescent="0.35">
      <c r="B108" s="47" t="s">
        <v>12</v>
      </c>
      <c r="C108" s="64">
        <v>30</v>
      </c>
      <c r="D108" s="64">
        <v>31</v>
      </c>
      <c r="E108" s="64">
        <v>30</v>
      </c>
      <c r="F108" s="64">
        <v>30</v>
      </c>
      <c r="G108" s="65">
        <v>4</v>
      </c>
      <c r="H108" s="65">
        <f t="shared" si="19"/>
        <v>121</v>
      </c>
      <c r="I108" s="64">
        <v>29</v>
      </c>
      <c r="J108" s="64">
        <v>28</v>
      </c>
      <c r="K108" s="64">
        <v>28</v>
      </c>
      <c r="L108" s="64">
        <v>28</v>
      </c>
      <c r="M108" s="67">
        <v>4</v>
      </c>
      <c r="N108" s="67">
        <f t="shared" si="20"/>
        <v>113</v>
      </c>
      <c r="O108" s="65">
        <f t="shared" si="21"/>
        <v>21</v>
      </c>
      <c r="P108" s="65">
        <f t="shared" si="21"/>
        <v>622</v>
      </c>
      <c r="Q108" s="50"/>
      <c r="R108" s="50"/>
      <c r="S108" s="38"/>
      <c r="T108" s="38"/>
      <c r="U108" s="38"/>
    </row>
    <row r="109" spans="2:21" ht="21" x14ac:dyDescent="0.35">
      <c r="B109" s="47" t="s">
        <v>62</v>
      </c>
      <c r="C109" s="64"/>
      <c r="D109" s="64"/>
      <c r="E109" s="64"/>
      <c r="F109" s="64"/>
      <c r="G109" s="65"/>
      <c r="H109" s="65"/>
      <c r="I109" s="64"/>
      <c r="J109" s="64"/>
      <c r="K109" s="64"/>
      <c r="L109" s="64"/>
      <c r="M109" s="67"/>
      <c r="N109" s="67"/>
      <c r="O109" s="65"/>
      <c r="P109" s="65"/>
      <c r="Q109" s="50"/>
      <c r="R109" s="50"/>
      <c r="S109" s="38"/>
      <c r="T109" s="38"/>
      <c r="U109" s="38"/>
    </row>
    <row r="110" spans="2:21" ht="21" x14ac:dyDescent="0.35">
      <c r="B110" s="47" t="s">
        <v>124</v>
      </c>
      <c r="C110" s="64">
        <v>9</v>
      </c>
      <c r="D110" s="64"/>
      <c r="E110" s="64"/>
      <c r="F110" s="64"/>
      <c r="G110" s="65">
        <v>1</v>
      </c>
      <c r="H110" s="65">
        <f t="shared" ref="H110:H127" si="22">C110+D110+E110+F110</f>
        <v>9</v>
      </c>
      <c r="I110" s="64">
        <v>12</v>
      </c>
      <c r="J110" s="64"/>
      <c r="K110" s="64"/>
      <c r="L110" s="64"/>
      <c r="M110" s="67">
        <v>1</v>
      </c>
      <c r="N110" s="67">
        <f t="shared" ref="N110:N127" si="23">I110+J110+K110+L110</f>
        <v>12</v>
      </c>
      <c r="O110" s="65">
        <f t="shared" si="21"/>
        <v>5</v>
      </c>
      <c r="P110" s="65">
        <f>H80+N80+U80+H110+N110</f>
        <v>57</v>
      </c>
      <c r="Q110" s="50"/>
      <c r="R110" s="50"/>
      <c r="S110" s="38"/>
      <c r="T110" s="38"/>
      <c r="U110" s="38"/>
    </row>
    <row r="111" spans="2:21" ht="21" x14ac:dyDescent="0.35">
      <c r="B111" s="47" t="s">
        <v>13</v>
      </c>
      <c r="C111" s="64"/>
      <c r="D111" s="64"/>
      <c r="E111" s="64"/>
      <c r="F111" s="64"/>
      <c r="G111" s="65"/>
      <c r="H111" s="65"/>
      <c r="I111" s="64"/>
      <c r="J111" s="64"/>
      <c r="K111" s="64"/>
      <c r="L111" s="64"/>
      <c r="M111" s="67"/>
      <c r="N111" s="67"/>
      <c r="O111" s="65"/>
      <c r="P111" s="65"/>
      <c r="Q111" s="50"/>
      <c r="R111" s="50"/>
      <c r="S111" s="38"/>
      <c r="T111" s="38"/>
      <c r="U111" s="38"/>
    </row>
    <row r="112" spans="2:21" ht="21" x14ac:dyDescent="0.35">
      <c r="B112" s="47" t="s">
        <v>14</v>
      </c>
      <c r="C112" s="64">
        <v>28</v>
      </c>
      <c r="D112" s="64">
        <v>28</v>
      </c>
      <c r="E112" s="64">
        <v>28</v>
      </c>
      <c r="F112" s="64"/>
      <c r="G112" s="65">
        <v>3</v>
      </c>
      <c r="H112" s="65">
        <f t="shared" si="22"/>
        <v>84</v>
      </c>
      <c r="I112" s="64">
        <v>29</v>
      </c>
      <c r="J112" s="64">
        <v>30</v>
      </c>
      <c r="K112" s="64">
        <v>30</v>
      </c>
      <c r="L112" s="64"/>
      <c r="M112" s="67">
        <v>3</v>
      </c>
      <c r="N112" s="67">
        <f t="shared" si="23"/>
        <v>89</v>
      </c>
      <c r="O112" s="65">
        <f t="shared" si="21"/>
        <v>15</v>
      </c>
      <c r="P112" s="65">
        <f t="shared" si="21"/>
        <v>439</v>
      </c>
      <c r="Q112" s="50"/>
      <c r="R112" s="50"/>
      <c r="S112" s="38"/>
      <c r="T112" s="38"/>
      <c r="U112" s="38"/>
    </row>
    <row r="113" spans="2:21" ht="21" x14ac:dyDescent="0.35">
      <c r="B113" s="47" t="s">
        <v>15</v>
      </c>
      <c r="C113" s="64">
        <v>12</v>
      </c>
      <c r="D113" s="64"/>
      <c r="E113" s="64"/>
      <c r="F113" s="64"/>
      <c r="G113" s="65">
        <v>1</v>
      </c>
      <c r="H113" s="65">
        <f t="shared" si="22"/>
        <v>12</v>
      </c>
      <c r="I113" s="64">
        <v>4</v>
      </c>
      <c r="J113" s="64"/>
      <c r="K113" s="64"/>
      <c r="L113" s="64"/>
      <c r="M113" s="67"/>
      <c r="N113" s="67">
        <f t="shared" si="23"/>
        <v>4</v>
      </c>
      <c r="O113" s="65">
        <f t="shared" si="21"/>
        <v>4</v>
      </c>
      <c r="P113" s="65">
        <f>H83+N83+U83+H113+N113</f>
        <v>50</v>
      </c>
      <c r="Q113" s="50"/>
      <c r="R113" s="50"/>
      <c r="S113" s="38"/>
      <c r="T113" s="38"/>
      <c r="U113" s="38"/>
    </row>
    <row r="114" spans="2:21" ht="33.75" customHeight="1" x14ac:dyDescent="0.35">
      <c r="B114" s="66" t="s">
        <v>116</v>
      </c>
      <c r="C114" s="64"/>
      <c r="D114" s="64"/>
      <c r="E114" s="64"/>
      <c r="F114" s="64"/>
      <c r="G114" s="65"/>
      <c r="H114" s="65"/>
      <c r="I114" s="64"/>
      <c r="J114" s="64"/>
      <c r="K114" s="64"/>
      <c r="L114" s="64"/>
      <c r="M114" s="67"/>
      <c r="N114" s="67"/>
      <c r="O114" s="65"/>
      <c r="P114" s="65"/>
      <c r="Q114" s="50"/>
      <c r="R114" s="50"/>
      <c r="S114" s="38"/>
      <c r="T114" s="38"/>
      <c r="U114" s="38"/>
    </row>
    <row r="115" spans="2:21" ht="21" x14ac:dyDescent="0.35">
      <c r="B115" s="47" t="s">
        <v>16</v>
      </c>
      <c r="C115" s="64">
        <v>26</v>
      </c>
      <c r="D115" s="64"/>
      <c r="E115" s="64"/>
      <c r="F115" s="64"/>
      <c r="G115" s="65">
        <v>1</v>
      </c>
      <c r="H115" s="65">
        <f t="shared" si="22"/>
        <v>26</v>
      </c>
      <c r="I115" s="64">
        <v>18</v>
      </c>
      <c r="J115" s="64"/>
      <c r="K115" s="64"/>
      <c r="L115" s="64"/>
      <c r="M115" s="67">
        <v>1</v>
      </c>
      <c r="N115" s="67">
        <f t="shared" si="23"/>
        <v>18</v>
      </c>
      <c r="O115" s="65">
        <f t="shared" si="21"/>
        <v>5</v>
      </c>
      <c r="P115" s="65">
        <f t="shared" si="21"/>
        <v>90</v>
      </c>
      <c r="Q115" s="50"/>
      <c r="R115" s="50"/>
      <c r="S115" s="38"/>
      <c r="T115" s="38"/>
      <c r="U115" s="38"/>
    </row>
    <row r="116" spans="2:21" ht="21" x14ac:dyDescent="0.35">
      <c r="B116" s="47" t="s">
        <v>63</v>
      </c>
      <c r="C116" s="64">
        <v>14</v>
      </c>
      <c r="D116" s="64"/>
      <c r="E116" s="64"/>
      <c r="F116" s="64"/>
      <c r="G116" s="65">
        <v>1</v>
      </c>
      <c r="H116" s="65">
        <f t="shared" si="22"/>
        <v>14</v>
      </c>
      <c r="I116" s="64">
        <v>12</v>
      </c>
      <c r="J116" s="64"/>
      <c r="K116" s="64"/>
      <c r="L116" s="64"/>
      <c r="M116" s="67">
        <v>1</v>
      </c>
      <c r="N116" s="67">
        <f t="shared" si="23"/>
        <v>12</v>
      </c>
      <c r="O116" s="65">
        <f t="shared" si="21"/>
        <v>5</v>
      </c>
      <c r="P116" s="65">
        <f t="shared" si="21"/>
        <v>67</v>
      </c>
      <c r="Q116" s="50"/>
      <c r="R116" s="50"/>
      <c r="S116" s="38"/>
      <c r="T116" s="38"/>
      <c r="U116" s="38"/>
    </row>
    <row r="117" spans="2:21" ht="24" customHeight="1" x14ac:dyDescent="0.35">
      <c r="B117" s="66" t="s">
        <v>117</v>
      </c>
      <c r="C117" s="64"/>
      <c r="D117" s="64"/>
      <c r="E117" s="64"/>
      <c r="F117" s="64"/>
      <c r="G117" s="65"/>
      <c r="H117" s="65"/>
      <c r="I117" s="64"/>
      <c r="J117" s="64"/>
      <c r="K117" s="64"/>
      <c r="L117" s="64"/>
      <c r="M117" s="67"/>
      <c r="N117" s="67"/>
      <c r="O117" s="65"/>
      <c r="P117" s="65"/>
      <c r="Q117" s="50"/>
      <c r="R117" s="50"/>
      <c r="S117" s="38"/>
      <c r="T117" s="38"/>
      <c r="U117" s="38"/>
    </row>
    <row r="118" spans="2:21" ht="21" x14ac:dyDescent="0.35">
      <c r="B118" s="47" t="s">
        <v>64</v>
      </c>
      <c r="C118" s="64">
        <v>7</v>
      </c>
      <c r="D118" s="64"/>
      <c r="E118" s="64"/>
      <c r="F118" s="64"/>
      <c r="G118" s="65">
        <v>1</v>
      </c>
      <c r="H118" s="65">
        <f t="shared" si="22"/>
        <v>7</v>
      </c>
      <c r="I118" s="64">
        <v>13</v>
      </c>
      <c r="J118" s="64"/>
      <c r="K118" s="64"/>
      <c r="L118" s="64"/>
      <c r="M118" s="67">
        <v>1</v>
      </c>
      <c r="N118" s="67">
        <f t="shared" si="23"/>
        <v>13</v>
      </c>
      <c r="O118" s="65">
        <f t="shared" si="21"/>
        <v>5</v>
      </c>
      <c r="P118" s="65">
        <f t="shared" si="21"/>
        <v>73</v>
      </c>
      <c r="Q118" s="50"/>
      <c r="R118" s="50"/>
      <c r="S118" s="38"/>
      <c r="T118" s="38"/>
      <c r="U118" s="38"/>
    </row>
    <row r="119" spans="2:21" ht="21" x14ac:dyDescent="0.35">
      <c r="B119" s="47" t="s">
        <v>65</v>
      </c>
      <c r="C119" s="64">
        <v>22</v>
      </c>
      <c r="D119" s="64"/>
      <c r="E119" s="64"/>
      <c r="F119" s="64"/>
      <c r="G119" s="65">
        <v>1</v>
      </c>
      <c r="H119" s="65">
        <f t="shared" si="22"/>
        <v>22</v>
      </c>
      <c r="I119" s="64">
        <v>14</v>
      </c>
      <c r="J119" s="64"/>
      <c r="K119" s="64"/>
      <c r="L119" s="64"/>
      <c r="M119" s="67">
        <v>1</v>
      </c>
      <c r="N119" s="67">
        <f t="shared" si="23"/>
        <v>14</v>
      </c>
      <c r="O119" s="65">
        <f t="shared" si="21"/>
        <v>5</v>
      </c>
      <c r="P119" s="65">
        <f t="shared" si="21"/>
        <v>85</v>
      </c>
      <c r="Q119" s="50"/>
      <c r="R119" s="50"/>
      <c r="S119" s="38"/>
      <c r="T119" s="38"/>
      <c r="U119" s="38"/>
    </row>
    <row r="120" spans="2:21" ht="21" x14ac:dyDescent="0.35">
      <c r="B120" s="47" t="s">
        <v>66</v>
      </c>
      <c r="C120" s="64">
        <v>14</v>
      </c>
      <c r="D120" s="64">
        <v>17</v>
      </c>
      <c r="E120" s="64"/>
      <c r="F120" s="64"/>
      <c r="G120" s="65">
        <v>2</v>
      </c>
      <c r="H120" s="65">
        <f t="shared" si="22"/>
        <v>31</v>
      </c>
      <c r="I120" s="64">
        <v>25</v>
      </c>
      <c r="J120" s="64"/>
      <c r="K120" s="64"/>
      <c r="L120" s="64"/>
      <c r="M120" s="67">
        <v>1</v>
      </c>
      <c r="N120" s="67">
        <f t="shared" si="23"/>
        <v>25</v>
      </c>
      <c r="O120" s="65">
        <f t="shared" si="21"/>
        <v>7</v>
      </c>
      <c r="P120" s="65">
        <f t="shared" si="21"/>
        <v>131</v>
      </c>
      <c r="Q120" s="50"/>
      <c r="R120" s="50"/>
      <c r="S120" s="38"/>
      <c r="T120" s="38"/>
      <c r="U120" s="38"/>
    </row>
    <row r="121" spans="2:21" ht="21" x14ac:dyDescent="0.35">
      <c r="B121" s="47" t="s">
        <v>67</v>
      </c>
      <c r="C121" s="64">
        <v>30</v>
      </c>
      <c r="D121" s="64">
        <v>28</v>
      </c>
      <c r="E121" s="64"/>
      <c r="F121" s="64"/>
      <c r="G121" s="65">
        <v>2</v>
      </c>
      <c r="H121" s="65">
        <f t="shared" si="22"/>
        <v>58</v>
      </c>
      <c r="I121" s="64">
        <v>23</v>
      </c>
      <c r="J121" s="64">
        <v>25</v>
      </c>
      <c r="K121" s="64"/>
      <c r="L121" s="64"/>
      <c r="M121" s="67">
        <v>2</v>
      </c>
      <c r="N121" s="67">
        <f t="shared" si="23"/>
        <v>48</v>
      </c>
      <c r="O121" s="65">
        <f t="shared" si="21"/>
        <v>11</v>
      </c>
      <c r="P121" s="65">
        <f t="shared" si="21"/>
        <v>275</v>
      </c>
      <c r="Q121" s="50"/>
      <c r="R121" s="50"/>
      <c r="S121" s="38"/>
      <c r="T121" s="38"/>
      <c r="U121" s="38"/>
    </row>
    <row r="122" spans="2:21" ht="21" x14ac:dyDescent="0.35">
      <c r="B122" s="47" t="s">
        <v>68</v>
      </c>
      <c r="C122" s="64">
        <v>20</v>
      </c>
      <c r="D122" s="64">
        <v>21</v>
      </c>
      <c r="E122" s="64"/>
      <c r="F122" s="64"/>
      <c r="G122" s="65">
        <v>2</v>
      </c>
      <c r="H122" s="65">
        <f t="shared" si="22"/>
        <v>41</v>
      </c>
      <c r="I122" s="64">
        <v>25</v>
      </c>
      <c r="J122" s="64"/>
      <c r="K122" s="64"/>
      <c r="L122" s="64"/>
      <c r="M122" s="67">
        <v>1</v>
      </c>
      <c r="N122" s="67">
        <f t="shared" si="23"/>
        <v>25</v>
      </c>
      <c r="O122" s="65">
        <f t="shared" si="21"/>
        <v>7</v>
      </c>
      <c r="P122" s="65">
        <f t="shared" si="21"/>
        <v>151</v>
      </c>
      <c r="Q122" s="50"/>
      <c r="R122" s="50"/>
      <c r="S122" s="38"/>
      <c r="T122" s="38"/>
      <c r="U122" s="38"/>
    </row>
    <row r="123" spans="2:21" ht="40.5" x14ac:dyDescent="0.35">
      <c r="B123" s="47" t="s">
        <v>125</v>
      </c>
      <c r="C123" s="64"/>
      <c r="D123" s="64"/>
      <c r="E123" s="64"/>
      <c r="F123" s="64"/>
      <c r="G123" s="65"/>
      <c r="H123" s="65"/>
      <c r="I123" s="64"/>
      <c r="J123" s="64"/>
      <c r="K123" s="64"/>
      <c r="L123" s="64"/>
      <c r="M123" s="67"/>
      <c r="N123" s="67"/>
      <c r="O123" s="65"/>
      <c r="P123" s="65"/>
      <c r="Q123" s="50"/>
      <c r="R123" s="50"/>
      <c r="S123" s="38"/>
      <c r="T123" s="38"/>
      <c r="U123" s="38"/>
    </row>
    <row r="124" spans="2:21" ht="21" x14ac:dyDescent="0.35">
      <c r="B124" s="47" t="s">
        <v>69</v>
      </c>
      <c r="C124" s="64">
        <v>19</v>
      </c>
      <c r="D124" s="64"/>
      <c r="E124" s="64"/>
      <c r="F124" s="64"/>
      <c r="G124" s="65">
        <v>1</v>
      </c>
      <c r="H124" s="65">
        <f t="shared" si="22"/>
        <v>19</v>
      </c>
      <c r="I124" s="64">
        <v>17</v>
      </c>
      <c r="J124" s="64"/>
      <c r="K124" s="64"/>
      <c r="L124" s="64"/>
      <c r="M124" s="67">
        <v>1</v>
      </c>
      <c r="N124" s="67">
        <f t="shared" si="23"/>
        <v>17</v>
      </c>
      <c r="O124" s="65">
        <f t="shared" si="21"/>
        <v>5</v>
      </c>
      <c r="P124" s="65">
        <f t="shared" si="21"/>
        <v>86</v>
      </c>
      <c r="Q124" s="50"/>
      <c r="R124" s="50"/>
      <c r="S124" s="38"/>
      <c r="T124" s="38"/>
      <c r="U124" s="38"/>
    </row>
    <row r="125" spans="2:21" ht="21" x14ac:dyDescent="0.35">
      <c r="B125" s="47" t="s">
        <v>115</v>
      </c>
      <c r="C125" s="64"/>
      <c r="D125" s="64"/>
      <c r="E125" s="64"/>
      <c r="F125" s="64"/>
      <c r="G125" s="65"/>
      <c r="H125" s="65"/>
      <c r="I125" s="64"/>
      <c r="J125" s="64"/>
      <c r="K125" s="64"/>
      <c r="L125" s="64"/>
      <c r="M125" s="67"/>
      <c r="N125" s="67"/>
      <c r="O125" s="65"/>
      <c r="P125" s="65"/>
      <c r="Q125" s="50"/>
      <c r="R125" s="50"/>
      <c r="S125" s="38"/>
      <c r="T125" s="38"/>
      <c r="U125" s="38"/>
    </row>
    <row r="126" spans="2:21" ht="21" x14ac:dyDescent="0.35">
      <c r="B126" s="47" t="s">
        <v>70</v>
      </c>
      <c r="C126" s="64">
        <v>26</v>
      </c>
      <c r="D126" s="64"/>
      <c r="E126" s="64"/>
      <c r="F126" s="64"/>
      <c r="G126" s="65">
        <v>1</v>
      </c>
      <c r="H126" s="65">
        <f t="shared" si="22"/>
        <v>26</v>
      </c>
      <c r="I126" s="64">
        <v>29</v>
      </c>
      <c r="J126" s="64"/>
      <c r="K126" s="64"/>
      <c r="L126" s="64"/>
      <c r="M126" s="67">
        <v>1</v>
      </c>
      <c r="N126" s="67">
        <f t="shared" si="23"/>
        <v>29</v>
      </c>
      <c r="O126" s="65">
        <f t="shared" si="21"/>
        <v>5</v>
      </c>
      <c r="P126" s="65">
        <f t="shared" si="21"/>
        <v>110</v>
      </c>
      <c r="Q126" s="50"/>
      <c r="R126" s="50"/>
      <c r="S126" s="38"/>
      <c r="T126" s="38"/>
      <c r="U126" s="38"/>
    </row>
    <row r="127" spans="2:21" ht="21" x14ac:dyDescent="0.35">
      <c r="B127" s="64" t="s">
        <v>17</v>
      </c>
      <c r="C127" s="67">
        <f>SUM(C100:C126)</f>
        <v>465</v>
      </c>
      <c r="D127" s="67">
        <f t="shared" ref="D127:H127" si="24">SUM(D100:D126)</f>
        <v>315</v>
      </c>
      <c r="E127" s="67">
        <f t="shared" si="24"/>
        <v>170</v>
      </c>
      <c r="F127" s="67">
        <f t="shared" si="24"/>
        <v>58</v>
      </c>
      <c r="G127" s="171">
        <f t="shared" si="24"/>
        <v>42</v>
      </c>
      <c r="H127" s="171">
        <f>SUM(H100:H126)</f>
        <v>1008</v>
      </c>
      <c r="I127" s="67">
        <f>SUM(I100:I126)</f>
        <v>461</v>
      </c>
      <c r="J127" s="67">
        <f t="shared" ref="J127:P127" si="25">SUM(J100:J126)</f>
        <v>265</v>
      </c>
      <c r="K127" s="67">
        <f t="shared" si="25"/>
        <v>154</v>
      </c>
      <c r="L127" s="67">
        <f t="shared" si="25"/>
        <v>48</v>
      </c>
      <c r="M127" s="67">
        <f t="shared" si="25"/>
        <v>38</v>
      </c>
      <c r="N127" s="67">
        <f>SUM(N100:N126)</f>
        <v>928</v>
      </c>
      <c r="O127" s="67">
        <f t="shared" si="25"/>
        <v>203</v>
      </c>
      <c r="P127" s="67">
        <f t="shared" si="25"/>
        <v>4857</v>
      </c>
      <c r="Q127" s="50"/>
      <c r="R127" s="50"/>
      <c r="S127" s="38"/>
      <c r="T127" s="38"/>
      <c r="U127" s="38"/>
    </row>
    <row r="128" spans="2:21" ht="21" x14ac:dyDescent="0.35">
      <c r="B128" s="50"/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38"/>
      <c r="T128" s="38"/>
      <c r="U128" s="38"/>
    </row>
    <row r="129" spans="2:21" ht="21" x14ac:dyDescent="0.35">
      <c r="B129" s="156" t="s">
        <v>0</v>
      </c>
      <c r="C129" s="158" t="s">
        <v>50</v>
      </c>
      <c r="D129" s="158" t="s">
        <v>51</v>
      </c>
      <c r="E129" s="158" t="s">
        <v>52</v>
      </c>
      <c r="F129" s="160" t="s">
        <v>75</v>
      </c>
      <c r="G129" s="160" t="s">
        <v>101</v>
      </c>
      <c r="H129" s="158" t="s">
        <v>53</v>
      </c>
      <c r="I129" s="158" t="s">
        <v>54</v>
      </c>
      <c r="J129" s="160" t="s">
        <v>77</v>
      </c>
      <c r="K129" s="160" t="s">
        <v>114</v>
      </c>
      <c r="L129" s="162" t="s">
        <v>78</v>
      </c>
      <c r="M129" s="162" t="s">
        <v>102</v>
      </c>
      <c r="N129" s="160" t="s">
        <v>79</v>
      </c>
      <c r="O129" s="160" t="s">
        <v>104</v>
      </c>
      <c r="P129" s="167" t="s">
        <v>80</v>
      </c>
      <c r="Q129" s="168"/>
      <c r="R129" s="169"/>
      <c r="S129" s="38"/>
      <c r="T129" s="38"/>
      <c r="U129" s="38"/>
    </row>
    <row r="130" spans="2:21" ht="50.25" customHeight="1" x14ac:dyDescent="0.35">
      <c r="B130" s="157"/>
      <c r="C130" s="159"/>
      <c r="D130" s="159"/>
      <c r="E130" s="159"/>
      <c r="F130" s="161"/>
      <c r="G130" s="161"/>
      <c r="H130" s="159"/>
      <c r="I130" s="159"/>
      <c r="J130" s="161"/>
      <c r="K130" s="161"/>
      <c r="L130" s="163"/>
      <c r="M130" s="163"/>
      <c r="N130" s="161"/>
      <c r="O130" s="161"/>
      <c r="P130" s="68" t="s">
        <v>81</v>
      </c>
      <c r="Q130" s="68" t="s">
        <v>5</v>
      </c>
      <c r="R130" s="68" t="s">
        <v>82</v>
      </c>
      <c r="S130" s="38"/>
      <c r="T130" s="38"/>
      <c r="U130" s="38"/>
    </row>
    <row r="131" spans="2:21" ht="21" x14ac:dyDescent="0.35">
      <c r="B131" s="47" t="s">
        <v>56</v>
      </c>
      <c r="C131" s="48"/>
      <c r="D131" s="48"/>
      <c r="E131" s="48"/>
      <c r="F131" s="49"/>
      <c r="G131" s="49"/>
      <c r="H131" s="48">
        <v>21</v>
      </c>
      <c r="I131" s="48"/>
      <c r="J131" s="49">
        <v>1</v>
      </c>
      <c r="K131" s="49">
        <f t="shared" ref="K131:K137" si="26">H131+I131</f>
        <v>21</v>
      </c>
      <c r="L131" s="69">
        <f t="shared" ref="L131:L137" si="27">F131+J131</f>
        <v>1</v>
      </c>
      <c r="M131" s="69">
        <f t="shared" ref="M131:M137" si="28">G131+K131</f>
        <v>21</v>
      </c>
      <c r="N131" s="49">
        <f>P41+O100+L131</f>
        <v>19</v>
      </c>
      <c r="O131" s="49">
        <f>Q41+P100+M131</f>
        <v>463</v>
      </c>
      <c r="P131" s="48">
        <v>3</v>
      </c>
      <c r="Q131" s="48">
        <v>90</v>
      </c>
      <c r="R131" s="48">
        <v>2.4</v>
      </c>
      <c r="S131" s="38"/>
      <c r="T131" s="38"/>
      <c r="U131" s="38"/>
    </row>
    <row r="132" spans="2:21" ht="21" x14ac:dyDescent="0.35">
      <c r="B132" s="47" t="s">
        <v>10</v>
      </c>
      <c r="C132" s="48">
        <v>21</v>
      </c>
      <c r="D132" s="48">
        <v>22</v>
      </c>
      <c r="E132" s="48"/>
      <c r="F132" s="49">
        <v>2</v>
      </c>
      <c r="G132" s="49">
        <f t="shared" ref="G132:G137" si="29">C132+D132+E132</f>
        <v>43</v>
      </c>
      <c r="H132" s="48">
        <v>24</v>
      </c>
      <c r="I132" s="48">
        <v>22</v>
      </c>
      <c r="J132" s="49">
        <v>2</v>
      </c>
      <c r="K132" s="49">
        <f t="shared" si="26"/>
        <v>46</v>
      </c>
      <c r="L132" s="69">
        <f t="shared" si="27"/>
        <v>4</v>
      </c>
      <c r="M132" s="69">
        <f t="shared" si="28"/>
        <v>89</v>
      </c>
      <c r="N132" s="49">
        <f t="shared" ref="N132:N158" si="30">P42+O101+L132</f>
        <v>31</v>
      </c>
      <c r="O132" s="49">
        <f t="shared" ref="O132:O158" si="31">Q42+P101+M132</f>
        <v>840</v>
      </c>
      <c r="P132" s="48">
        <v>3</v>
      </c>
      <c r="Q132" s="48">
        <v>90</v>
      </c>
      <c r="R132" s="48">
        <v>2.5</v>
      </c>
      <c r="S132" s="38"/>
      <c r="T132" s="38"/>
      <c r="U132" s="38"/>
    </row>
    <row r="133" spans="2:21" ht="21" x14ac:dyDescent="0.35">
      <c r="B133" s="47" t="s">
        <v>57</v>
      </c>
      <c r="C133" s="48">
        <v>29</v>
      </c>
      <c r="D133" s="48">
        <v>29</v>
      </c>
      <c r="E133" s="48"/>
      <c r="F133" s="49">
        <v>2</v>
      </c>
      <c r="G133" s="49">
        <f t="shared" si="29"/>
        <v>58</v>
      </c>
      <c r="H133" s="48">
        <v>17</v>
      </c>
      <c r="I133" s="48">
        <v>19</v>
      </c>
      <c r="J133" s="49">
        <v>2</v>
      </c>
      <c r="K133" s="49">
        <f t="shared" si="26"/>
        <v>36</v>
      </c>
      <c r="L133" s="69">
        <f t="shared" si="27"/>
        <v>4</v>
      </c>
      <c r="M133" s="69">
        <f t="shared" si="28"/>
        <v>94</v>
      </c>
      <c r="N133" s="49">
        <f t="shared" si="30"/>
        <v>41</v>
      </c>
      <c r="O133" s="49">
        <f t="shared" si="31"/>
        <v>1113</v>
      </c>
      <c r="P133" s="48">
        <v>4</v>
      </c>
      <c r="Q133" s="48">
        <v>120</v>
      </c>
      <c r="R133" s="48">
        <v>3</v>
      </c>
      <c r="S133" s="38"/>
      <c r="T133" s="38"/>
      <c r="U133" s="38"/>
    </row>
    <row r="134" spans="2:21" ht="21" x14ac:dyDescent="0.35">
      <c r="B134" s="47" t="s">
        <v>58</v>
      </c>
      <c r="C134" s="48"/>
      <c r="D134" s="48"/>
      <c r="E134" s="48"/>
      <c r="F134" s="49"/>
      <c r="G134" s="49"/>
      <c r="H134" s="48">
        <v>19</v>
      </c>
      <c r="I134" s="48"/>
      <c r="J134" s="49">
        <v>1</v>
      </c>
      <c r="K134" s="49">
        <f t="shared" si="26"/>
        <v>19</v>
      </c>
      <c r="L134" s="69">
        <f t="shared" si="27"/>
        <v>1</v>
      </c>
      <c r="M134" s="69">
        <f t="shared" si="28"/>
        <v>19</v>
      </c>
      <c r="N134" s="49">
        <f t="shared" si="30"/>
        <v>21</v>
      </c>
      <c r="O134" s="49">
        <f t="shared" si="31"/>
        <v>474</v>
      </c>
      <c r="P134" s="48">
        <v>4</v>
      </c>
      <c r="Q134" s="48">
        <v>71</v>
      </c>
      <c r="R134" s="48">
        <v>4</v>
      </c>
      <c r="S134" s="38"/>
      <c r="T134" s="38"/>
      <c r="U134" s="38"/>
    </row>
    <row r="135" spans="2:21" ht="21" x14ac:dyDescent="0.35">
      <c r="B135" s="47" t="s">
        <v>59</v>
      </c>
      <c r="C135" s="48">
        <v>30</v>
      </c>
      <c r="D135" s="48"/>
      <c r="E135" s="48"/>
      <c r="F135" s="49">
        <v>1</v>
      </c>
      <c r="G135" s="49">
        <f t="shared" si="29"/>
        <v>30</v>
      </c>
      <c r="H135" s="48">
        <v>23</v>
      </c>
      <c r="I135" s="48"/>
      <c r="J135" s="49">
        <v>1</v>
      </c>
      <c r="K135" s="49">
        <f t="shared" si="26"/>
        <v>23</v>
      </c>
      <c r="L135" s="69">
        <f t="shared" si="27"/>
        <v>2</v>
      </c>
      <c r="M135" s="69">
        <f t="shared" si="28"/>
        <v>53</v>
      </c>
      <c r="N135" s="49">
        <f t="shared" si="30"/>
        <v>26</v>
      </c>
      <c r="O135" s="49">
        <f t="shared" si="31"/>
        <v>680</v>
      </c>
      <c r="P135" s="48">
        <v>3</v>
      </c>
      <c r="Q135" s="48">
        <v>90</v>
      </c>
      <c r="R135" s="48">
        <v>2.6</v>
      </c>
      <c r="S135" s="38"/>
      <c r="T135" s="38"/>
      <c r="U135" s="38"/>
    </row>
    <row r="136" spans="2:21" ht="21" x14ac:dyDescent="0.35">
      <c r="B136" s="47" t="s">
        <v>60</v>
      </c>
      <c r="C136" s="48">
        <v>29</v>
      </c>
      <c r="D136" s="48"/>
      <c r="E136" s="48"/>
      <c r="F136" s="49">
        <v>1</v>
      </c>
      <c r="G136" s="49">
        <f t="shared" si="29"/>
        <v>29</v>
      </c>
      <c r="H136" s="48">
        <v>21</v>
      </c>
      <c r="I136" s="48">
        <v>17</v>
      </c>
      <c r="J136" s="49">
        <v>2</v>
      </c>
      <c r="K136" s="49">
        <f t="shared" si="26"/>
        <v>38</v>
      </c>
      <c r="L136" s="69">
        <f t="shared" si="27"/>
        <v>3</v>
      </c>
      <c r="M136" s="69">
        <f t="shared" si="28"/>
        <v>67</v>
      </c>
      <c r="N136" s="49">
        <f t="shared" si="30"/>
        <v>30</v>
      </c>
      <c r="O136" s="49">
        <f t="shared" si="31"/>
        <v>740</v>
      </c>
      <c r="P136" s="48">
        <v>3</v>
      </c>
      <c r="Q136" s="48">
        <v>90</v>
      </c>
      <c r="R136" s="48">
        <v>2.6</v>
      </c>
      <c r="S136" s="38"/>
      <c r="T136" s="38"/>
      <c r="U136" s="38"/>
    </row>
    <row r="137" spans="2:21" ht="21" x14ac:dyDescent="0.35">
      <c r="B137" s="47" t="s">
        <v>61</v>
      </c>
      <c r="C137" s="48">
        <v>31</v>
      </c>
      <c r="D137" s="48"/>
      <c r="E137" s="48"/>
      <c r="F137" s="49">
        <v>1</v>
      </c>
      <c r="G137" s="49">
        <f t="shared" si="29"/>
        <v>31</v>
      </c>
      <c r="H137" s="48">
        <v>31</v>
      </c>
      <c r="I137" s="48"/>
      <c r="J137" s="49">
        <v>1</v>
      </c>
      <c r="K137" s="49">
        <f t="shared" si="26"/>
        <v>31</v>
      </c>
      <c r="L137" s="69">
        <f t="shared" si="27"/>
        <v>2</v>
      </c>
      <c r="M137" s="69">
        <f t="shared" si="28"/>
        <v>62</v>
      </c>
      <c r="N137" s="49">
        <f t="shared" si="30"/>
        <v>28</v>
      </c>
      <c r="O137" s="49">
        <f t="shared" si="31"/>
        <v>670</v>
      </c>
      <c r="P137" s="48">
        <v>3</v>
      </c>
      <c r="Q137" s="48">
        <v>90</v>
      </c>
      <c r="R137" s="48">
        <v>2.5</v>
      </c>
      <c r="S137" s="38"/>
      <c r="T137" s="38"/>
      <c r="U137" s="38"/>
    </row>
    <row r="138" spans="2:21" ht="21" x14ac:dyDescent="0.35">
      <c r="B138" s="47" t="s">
        <v>11</v>
      </c>
      <c r="C138" s="48"/>
      <c r="D138" s="48"/>
      <c r="E138" s="48"/>
      <c r="F138" s="49"/>
      <c r="G138" s="49"/>
      <c r="H138" s="48"/>
      <c r="I138" s="48"/>
      <c r="J138" s="49"/>
      <c r="K138" s="49"/>
      <c r="L138" s="69"/>
      <c r="M138" s="69"/>
      <c r="N138" s="49">
        <f t="shared" si="30"/>
        <v>9</v>
      </c>
      <c r="O138" s="49">
        <f t="shared" si="31"/>
        <v>182</v>
      </c>
      <c r="P138" s="48">
        <v>1</v>
      </c>
      <c r="Q138" s="48">
        <v>30</v>
      </c>
      <c r="R138" s="48">
        <v>0.75</v>
      </c>
      <c r="S138" s="38"/>
      <c r="T138" s="38"/>
      <c r="U138" s="38"/>
    </row>
    <row r="139" spans="2:21" ht="21" x14ac:dyDescent="0.35">
      <c r="B139" s="47" t="s">
        <v>12</v>
      </c>
      <c r="C139" s="48">
        <v>30</v>
      </c>
      <c r="D139" s="48">
        <v>30</v>
      </c>
      <c r="E139" s="48"/>
      <c r="F139" s="49">
        <v>2</v>
      </c>
      <c r="G139" s="49">
        <f>C139+D139+E139</f>
        <v>60</v>
      </c>
      <c r="H139" s="48">
        <v>29</v>
      </c>
      <c r="I139" s="48">
        <v>28</v>
      </c>
      <c r="J139" s="49">
        <v>2</v>
      </c>
      <c r="K139" s="49">
        <f>H139+I139</f>
        <v>57</v>
      </c>
      <c r="L139" s="69">
        <f>F139+J139</f>
        <v>4</v>
      </c>
      <c r="M139" s="69">
        <f>G139+K139</f>
        <v>117</v>
      </c>
      <c r="N139" s="49">
        <f t="shared" si="30"/>
        <v>42</v>
      </c>
      <c r="O139" s="49">
        <f t="shared" si="31"/>
        <v>1186</v>
      </c>
      <c r="P139" s="48">
        <v>3</v>
      </c>
      <c r="Q139" s="48">
        <v>90</v>
      </c>
      <c r="R139" s="48">
        <v>3</v>
      </c>
      <c r="S139" s="38"/>
      <c r="T139" s="38"/>
      <c r="U139" s="38"/>
    </row>
    <row r="140" spans="2:21" ht="21" x14ac:dyDescent="0.35">
      <c r="B140" s="47" t="s">
        <v>62</v>
      </c>
      <c r="C140" s="48"/>
      <c r="D140" s="48"/>
      <c r="E140" s="48"/>
      <c r="F140" s="49"/>
      <c r="G140" s="49"/>
      <c r="H140" s="48"/>
      <c r="I140" s="48"/>
      <c r="J140" s="49"/>
      <c r="K140" s="49"/>
      <c r="L140" s="69"/>
      <c r="M140" s="69"/>
      <c r="N140" s="49"/>
      <c r="O140" s="49">
        <f t="shared" si="31"/>
        <v>8</v>
      </c>
      <c r="P140" s="48"/>
      <c r="Q140" s="48"/>
      <c r="R140" s="48"/>
      <c r="S140" s="38"/>
      <c r="T140" s="38"/>
      <c r="U140" s="38"/>
    </row>
    <row r="141" spans="2:21" ht="21" x14ac:dyDescent="0.35">
      <c r="B141" s="47" t="s">
        <v>124</v>
      </c>
      <c r="C141" s="48"/>
      <c r="D141" s="48"/>
      <c r="E141" s="48"/>
      <c r="F141" s="49"/>
      <c r="G141" s="49">
        <f>C141+D141+E141</f>
        <v>0</v>
      </c>
      <c r="H141" s="48"/>
      <c r="I141" s="48"/>
      <c r="J141" s="49"/>
      <c r="K141" s="49"/>
      <c r="L141" s="69"/>
      <c r="M141" s="69"/>
      <c r="N141" s="49">
        <f t="shared" si="30"/>
        <v>9</v>
      </c>
      <c r="O141" s="49">
        <f t="shared" si="31"/>
        <v>94</v>
      </c>
      <c r="P141" s="48">
        <v>1</v>
      </c>
      <c r="Q141" s="48">
        <v>30</v>
      </c>
      <c r="R141" s="48">
        <v>0.75</v>
      </c>
      <c r="S141" s="38"/>
      <c r="T141" s="38"/>
      <c r="U141" s="38"/>
    </row>
    <row r="142" spans="2:21" ht="21" x14ac:dyDescent="0.35">
      <c r="B142" s="47" t="s">
        <v>13</v>
      </c>
      <c r="C142" s="48"/>
      <c r="D142" s="48"/>
      <c r="E142" s="48"/>
      <c r="F142" s="49"/>
      <c r="G142" s="49"/>
      <c r="H142" s="48"/>
      <c r="I142" s="48"/>
      <c r="J142" s="49"/>
      <c r="K142" s="49"/>
      <c r="L142" s="69"/>
      <c r="M142" s="69"/>
      <c r="N142" s="49">
        <f t="shared" si="30"/>
        <v>12</v>
      </c>
      <c r="O142" s="49">
        <f t="shared" si="31"/>
        <v>345</v>
      </c>
      <c r="P142" s="48">
        <v>3</v>
      </c>
      <c r="Q142" s="48">
        <v>90</v>
      </c>
      <c r="R142" s="48">
        <v>2.4</v>
      </c>
      <c r="S142" s="38"/>
      <c r="T142" s="38"/>
      <c r="U142" s="38"/>
    </row>
    <row r="143" spans="2:21" ht="21" x14ac:dyDescent="0.35">
      <c r="B143" s="47" t="s">
        <v>14</v>
      </c>
      <c r="C143" s="48">
        <v>30</v>
      </c>
      <c r="D143" s="48">
        <v>30</v>
      </c>
      <c r="E143" s="48"/>
      <c r="F143" s="49">
        <v>2</v>
      </c>
      <c r="G143" s="49">
        <f t="shared" ref="G143:G157" si="32">C143+D143+E143</f>
        <v>60</v>
      </c>
      <c r="H143" s="48">
        <v>28</v>
      </c>
      <c r="I143" s="48">
        <v>28</v>
      </c>
      <c r="J143" s="49">
        <v>2</v>
      </c>
      <c r="K143" s="49">
        <f t="shared" ref="K143:K158" si="33">H143+I143</f>
        <v>56</v>
      </c>
      <c r="L143" s="69">
        <f t="shared" ref="L143:L158" si="34">F143+J143</f>
        <v>4</v>
      </c>
      <c r="M143" s="69">
        <f t="shared" ref="M143:M158" si="35">G143+K143</f>
        <v>116</v>
      </c>
      <c r="N143" s="49">
        <f t="shared" si="30"/>
        <v>19</v>
      </c>
      <c r="O143" s="49">
        <f t="shared" si="31"/>
        <v>555</v>
      </c>
      <c r="P143" s="48"/>
      <c r="Q143" s="48"/>
      <c r="R143" s="48"/>
      <c r="S143" s="38"/>
      <c r="T143" s="38"/>
      <c r="U143" s="38"/>
    </row>
    <row r="144" spans="2:21" ht="21" x14ac:dyDescent="0.35">
      <c r="B144" s="47" t="s">
        <v>15</v>
      </c>
      <c r="C144" s="48"/>
      <c r="D144" s="48"/>
      <c r="E144" s="48"/>
      <c r="F144" s="49"/>
      <c r="G144" s="49"/>
      <c r="H144" s="48"/>
      <c r="I144" s="48"/>
      <c r="J144" s="49"/>
      <c r="K144" s="49"/>
      <c r="L144" s="69"/>
      <c r="M144" s="69"/>
      <c r="N144" s="49">
        <f t="shared" si="30"/>
        <v>8</v>
      </c>
      <c r="O144" s="49">
        <f t="shared" si="31"/>
        <v>99</v>
      </c>
      <c r="P144" s="48">
        <v>1</v>
      </c>
      <c r="Q144" s="48">
        <v>30</v>
      </c>
      <c r="R144" s="48">
        <v>0.75</v>
      </c>
      <c r="S144" s="38"/>
      <c r="T144" s="38"/>
      <c r="U144" s="38"/>
    </row>
    <row r="145" spans="2:21" ht="36" customHeight="1" x14ac:dyDescent="0.35">
      <c r="B145" s="66" t="s">
        <v>116</v>
      </c>
      <c r="C145" s="48"/>
      <c r="D145" s="48"/>
      <c r="E145" s="48"/>
      <c r="F145" s="49"/>
      <c r="G145" s="49"/>
      <c r="H145" s="48"/>
      <c r="I145" s="48"/>
      <c r="J145" s="49"/>
      <c r="K145" s="49"/>
      <c r="L145" s="69"/>
      <c r="M145" s="69"/>
      <c r="N145" s="49"/>
      <c r="O145" s="49">
        <f t="shared" si="31"/>
        <v>5</v>
      </c>
      <c r="P145" s="48"/>
      <c r="Q145" s="48"/>
      <c r="R145" s="48" t="s">
        <v>127</v>
      </c>
      <c r="S145" s="38"/>
      <c r="T145" s="38"/>
      <c r="U145" s="38"/>
    </row>
    <row r="146" spans="2:21" ht="21" x14ac:dyDescent="0.35">
      <c r="B146" s="47" t="s">
        <v>16</v>
      </c>
      <c r="C146" s="48"/>
      <c r="D146" s="48"/>
      <c r="E146" s="48"/>
      <c r="F146" s="49"/>
      <c r="G146" s="49"/>
      <c r="H146" s="48"/>
      <c r="I146" s="48"/>
      <c r="J146" s="49"/>
      <c r="K146" s="49"/>
      <c r="L146" s="69"/>
      <c r="M146" s="69"/>
      <c r="N146" s="49">
        <f t="shared" si="30"/>
        <v>9</v>
      </c>
      <c r="O146" s="49">
        <f t="shared" si="31"/>
        <v>149</v>
      </c>
      <c r="P146" s="48">
        <v>1</v>
      </c>
      <c r="Q146" s="48">
        <v>30</v>
      </c>
      <c r="R146" s="48">
        <v>0.6</v>
      </c>
      <c r="S146" s="38"/>
      <c r="T146" s="38"/>
      <c r="U146" s="38"/>
    </row>
    <row r="147" spans="2:21" ht="21" x14ac:dyDescent="0.35">
      <c r="B147" s="47" t="s">
        <v>63</v>
      </c>
      <c r="C147" s="48"/>
      <c r="D147" s="48"/>
      <c r="E147" s="48"/>
      <c r="F147" s="49"/>
      <c r="G147" s="49"/>
      <c r="H147" s="48"/>
      <c r="I147" s="48"/>
      <c r="J147" s="49"/>
      <c r="K147" s="49"/>
      <c r="L147" s="69"/>
      <c r="M147" s="69"/>
      <c r="N147" s="49">
        <f t="shared" si="30"/>
        <v>9</v>
      </c>
      <c r="O147" s="49">
        <f t="shared" si="31"/>
        <v>125</v>
      </c>
      <c r="P147" s="48"/>
      <c r="Q147" s="48"/>
      <c r="R147" s="48"/>
      <c r="S147" s="38"/>
      <c r="T147" s="38"/>
      <c r="U147" s="38"/>
    </row>
    <row r="148" spans="2:21" ht="24" customHeight="1" x14ac:dyDescent="0.35">
      <c r="B148" s="66" t="s">
        <v>117</v>
      </c>
      <c r="C148" s="48"/>
      <c r="D148" s="48"/>
      <c r="E148" s="48"/>
      <c r="F148" s="49"/>
      <c r="G148" s="49"/>
      <c r="H148" s="48"/>
      <c r="I148" s="48"/>
      <c r="J148" s="49"/>
      <c r="K148" s="49"/>
      <c r="L148" s="69"/>
      <c r="M148" s="69"/>
      <c r="N148" s="49">
        <f t="shared" si="30"/>
        <v>2</v>
      </c>
      <c r="O148" s="49">
        <f t="shared" si="31"/>
        <v>12</v>
      </c>
      <c r="P148" s="48"/>
      <c r="Q148" s="48"/>
      <c r="R148" s="48"/>
      <c r="S148" s="38"/>
      <c r="T148" s="38"/>
      <c r="U148" s="38"/>
    </row>
    <row r="149" spans="2:21" ht="21" x14ac:dyDescent="0.35">
      <c r="B149" s="47" t="s">
        <v>64</v>
      </c>
      <c r="C149" s="48"/>
      <c r="D149" s="48"/>
      <c r="E149" s="48"/>
      <c r="F149" s="49"/>
      <c r="G149" s="49"/>
      <c r="H149" s="48"/>
      <c r="I149" s="48"/>
      <c r="J149" s="49"/>
      <c r="K149" s="49"/>
      <c r="L149" s="69"/>
      <c r="M149" s="69"/>
      <c r="N149" s="49">
        <f t="shared" si="30"/>
        <v>9</v>
      </c>
      <c r="O149" s="49">
        <f t="shared" si="31"/>
        <v>112</v>
      </c>
      <c r="P149" s="48">
        <v>1</v>
      </c>
      <c r="Q149" s="48">
        <v>30</v>
      </c>
      <c r="R149" s="48">
        <v>0.75</v>
      </c>
      <c r="S149" s="38"/>
      <c r="T149" s="38"/>
      <c r="U149" s="38"/>
    </row>
    <row r="150" spans="2:21" ht="21" x14ac:dyDescent="0.35">
      <c r="B150" s="47" t="s">
        <v>65</v>
      </c>
      <c r="C150" s="48"/>
      <c r="D150" s="48"/>
      <c r="E150" s="48"/>
      <c r="F150" s="49"/>
      <c r="G150" s="49"/>
      <c r="H150" s="48"/>
      <c r="I150" s="48"/>
      <c r="J150" s="49"/>
      <c r="K150" s="49"/>
      <c r="L150" s="69"/>
      <c r="M150" s="69"/>
      <c r="N150" s="49">
        <f t="shared" si="30"/>
        <v>9</v>
      </c>
      <c r="O150" s="49">
        <f t="shared" si="31"/>
        <v>158</v>
      </c>
      <c r="P150" s="48">
        <v>1</v>
      </c>
      <c r="Q150" s="48">
        <v>30</v>
      </c>
      <c r="R150" s="48">
        <v>0.75</v>
      </c>
      <c r="S150" s="38"/>
      <c r="T150" s="38"/>
      <c r="U150" s="38"/>
    </row>
    <row r="151" spans="2:21" ht="21" x14ac:dyDescent="0.35">
      <c r="B151" s="47" t="s">
        <v>66</v>
      </c>
      <c r="C151" s="48">
        <v>30</v>
      </c>
      <c r="D151" s="48"/>
      <c r="E151" s="48"/>
      <c r="F151" s="49">
        <v>1</v>
      </c>
      <c r="G151" s="49">
        <f t="shared" si="32"/>
        <v>30</v>
      </c>
      <c r="H151" s="48">
        <v>25</v>
      </c>
      <c r="I151" s="48"/>
      <c r="J151" s="49">
        <v>1</v>
      </c>
      <c r="K151" s="49">
        <f t="shared" si="33"/>
        <v>25</v>
      </c>
      <c r="L151" s="69">
        <f t="shared" si="34"/>
        <v>2</v>
      </c>
      <c r="M151" s="69">
        <f t="shared" si="35"/>
        <v>55</v>
      </c>
      <c r="N151" s="49">
        <f t="shared" si="30"/>
        <v>15</v>
      </c>
      <c r="O151" s="49">
        <f t="shared" si="31"/>
        <v>300</v>
      </c>
      <c r="P151" s="48">
        <v>1</v>
      </c>
      <c r="Q151" s="48">
        <v>30</v>
      </c>
      <c r="R151" s="48">
        <v>0.8</v>
      </c>
      <c r="S151" s="38"/>
      <c r="T151" s="38"/>
      <c r="U151" s="38"/>
    </row>
    <row r="152" spans="2:21" ht="21" x14ac:dyDescent="0.35">
      <c r="B152" s="47" t="s">
        <v>67</v>
      </c>
      <c r="C152" s="48">
        <v>26</v>
      </c>
      <c r="D152" s="48"/>
      <c r="E152" s="48"/>
      <c r="F152" s="49">
        <v>1</v>
      </c>
      <c r="G152" s="49">
        <f t="shared" si="32"/>
        <v>26</v>
      </c>
      <c r="H152" s="48">
        <v>24</v>
      </c>
      <c r="I152" s="48"/>
      <c r="J152" s="49">
        <v>1</v>
      </c>
      <c r="K152" s="49">
        <f t="shared" si="33"/>
        <v>24</v>
      </c>
      <c r="L152" s="69">
        <f t="shared" si="34"/>
        <v>2</v>
      </c>
      <c r="M152" s="69">
        <f t="shared" si="35"/>
        <v>50</v>
      </c>
      <c r="N152" s="49">
        <f t="shared" si="30"/>
        <v>22</v>
      </c>
      <c r="O152" s="49">
        <f t="shared" si="31"/>
        <v>536</v>
      </c>
      <c r="P152" s="48">
        <v>1</v>
      </c>
      <c r="Q152" s="48">
        <v>30</v>
      </c>
      <c r="R152" s="48">
        <v>0.8</v>
      </c>
      <c r="S152" s="38"/>
      <c r="T152" s="38"/>
      <c r="U152" s="38"/>
    </row>
    <row r="153" spans="2:21" ht="21" x14ac:dyDescent="0.35">
      <c r="B153" s="47" t="s">
        <v>68</v>
      </c>
      <c r="C153" s="48">
        <v>18</v>
      </c>
      <c r="D153" s="48"/>
      <c r="E153" s="48"/>
      <c r="F153" s="49">
        <v>1</v>
      </c>
      <c r="G153" s="49">
        <f t="shared" si="32"/>
        <v>18</v>
      </c>
      <c r="H153" s="48">
        <v>9</v>
      </c>
      <c r="I153" s="48"/>
      <c r="J153" s="49">
        <v>1</v>
      </c>
      <c r="K153" s="49">
        <f t="shared" si="33"/>
        <v>9</v>
      </c>
      <c r="L153" s="69">
        <f t="shared" si="34"/>
        <v>2</v>
      </c>
      <c r="M153" s="69">
        <f t="shared" si="35"/>
        <v>27</v>
      </c>
      <c r="N153" s="49">
        <f t="shared" si="30"/>
        <v>14</v>
      </c>
      <c r="O153" s="49">
        <f t="shared" si="31"/>
        <v>276</v>
      </c>
      <c r="P153" s="48">
        <v>1</v>
      </c>
      <c r="Q153" s="48">
        <v>30</v>
      </c>
      <c r="R153" s="48">
        <v>0.75</v>
      </c>
      <c r="S153" s="38"/>
      <c r="T153" s="38"/>
      <c r="U153" s="38"/>
    </row>
    <row r="154" spans="2:21" ht="21" x14ac:dyDescent="0.35">
      <c r="B154" s="47" t="s">
        <v>126</v>
      </c>
      <c r="C154" s="48"/>
      <c r="D154" s="48"/>
      <c r="E154" s="48"/>
      <c r="F154" s="49"/>
      <c r="G154" s="49"/>
      <c r="H154" s="48"/>
      <c r="I154" s="48"/>
      <c r="J154" s="49"/>
      <c r="K154" s="49"/>
      <c r="L154" s="69"/>
      <c r="M154" s="69"/>
      <c r="N154" s="49">
        <f t="shared" si="30"/>
        <v>2</v>
      </c>
      <c r="O154" s="49">
        <f t="shared" si="31"/>
        <v>22</v>
      </c>
      <c r="P154" s="48"/>
      <c r="Q154" s="48"/>
      <c r="R154" s="48"/>
      <c r="S154" s="38"/>
      <c r="T154" s="38"/>
      <c r="U154" s="38"/>
    </row>
    <row r="155" spans="2:21" ht="21" x14ac:dyDescent="0.35">
      <c r="B155" s="47" t="s">
        <v>69</v>
      </c>
      <c r="C155" s="48"/>
      <c r="D155" s="48"/>
      <c r="E155" s="48"/>
      <c r="F155" s="49"/>
      <c r="G155" s="49"/>
      <c r="H155" s="48">
        <v>11</v>
      </c>
      <c r="I155" s="48"/>
      <c r="J155" s="49">
        <v>1</v>
      </c>
      <c r="K155" s="49">
        <f t="shared" si="33"/>
        <v>11</v>
      </c>
      <c r="L155" s="69">
        <f t="shared" si="34"/>
        <v>1</v>
      </c>
      <c r="M155" s="69">
        <f t="shared" si="35"/>
        <v>11</v>
      </c>
      <c r="N155" s="49">
        <f t="shared" si="30"/>
        <v>10</v>
      </c>
      <c r="O155" s="49">
        <f t="shared" si="31"/>
        <v>137</v>
      </c>
      <c r="P155" s="48"/>
      <c r="Q155" s="48"/>
      <c r="R155" s="48"/>
      <c r="S155" s="38"/>
      <c r="T155" s="38"/>
      <c r="U155" s="38"/>
    </row>
    <row r="156" spans="2:21" ht="21" x14ac:dyDescent="0.35">
      <c r="B156" s="47" t="s">
        <v>115</v>
      </c>
      <c r="C156" s="48"/>
      <c r="D156" s="48"/>
      <c r="E156" s="48"/>
      <c r="F156" s="49"/>
      <c r="G156" s="49"/>
      <c r="H156" s="48"/>
      <c r="I156" s="48"/>
      <c r="J156" s="49"/>
      <c r="K156" s="49"/>
      <c r="L156" s="69"/>
      <c r="M156" s="69"/>
      <c r="N156" s="49">
        <f t="shared" si="30"/>
        <v>2</v>
      </c>
      <c r="O156" s="49">
        <f t="shared" si="31"/>
        <v>19</v>
      </c>
      <c r="P156" s="48"/>
      <c r="Q156" s="48"/>
      <c r="R156" s="48"/>
      <c r="S156" s="38"/>
      <c r="T156" s="38"/>
      <c r="U156" s="38"/>
    </row>
    <row r="157" spans="2:21" ht="21" x14ac:dyDescent="0.35">
      <c r="B157" s="47" t="s">
        <v>70</v>
      </c>
      <c r="C157" s="48">
        <v>21</v>
      </c>
      <c r="D157" s="48"/>
      <c r="E157" s="48"/>
      <c r="F157" s="49">
        <v>1</v>
      </c>
      <c r="G157" s="49">
        <f t="shared" si="32"/>
        <v>21</v>
      </c>
      <c r="H157" s="48">
        <v>19</v>
      </c>
      <c r="I157" s="48"/>
      <c r="J157" s="49">
        <v>1</v>
      </c>
      <c r="K157" s="49">
        <f t="shared" si="33"/>
        <v>19</v>
      </c>
      <c r="L157" s="69">
        <f t="shared" si="34"/>
        <v>2</v>
      </c>
      <c r="M157" s="69">
        <f t="shared" si="35"/>
        <v>40</v>
      </c>
      <c r="N157" s="49">
        <f t="shared" si="30"/>
        <v>11</v>
      </c>
      <c r="O157" s="49">
        <f t="shared" si="31"/>
        <v>222</v>
      </c>
      <c r="P157" s="48">
        <v>1</v>
      </c>
      <c r="Q157" s="48">
        <v>30</v>
      </c>
      <c r="R157" s="48">
        <v>0.8</v>
      </c>
      <c r="S157" s="38"/>
      <c r="T157" s="38"/>
      <c r="U157" s="38"/>
    </row>
    <row r="158" spans="2:21" ht="21" x14ac:dyDescent="0.35">
      <c r="B158" s="39" t="s">
        <v>17</v>
      </c>
      <c r="C158" s="42">
        <f>SUM(C131:C157)</f>
        <v>295</v>
      </c>
      <c r="D158" s="42">
        <f t="shared" ref="C158:J158" si="36">SUM(D131:D157)</f>
        <v>111</v>
      </c>
      <c r="E158" s="42"/>
      <c r="F158" s="42">
        <f t="shared" si="36"/>
        <v>15</v>
      </c>
      <c r="G158" s="37">
        <f t="shared" si="36"/>
        <v>406</v>
      </c>
      <c r="H158" s="42">
        <f t="shared" si="36"/>
        <v>301</v>
      </c>
      <c r="I158" s="42">
        <f t="shared" si="36"/>
        <v>114</v>
      </c>
      <c r="J158" s="42">
        <f t="shared" si="36"/>
        <v>19</v>
      </c>
      <c r="K158" s="37">
        <f t="shared" si="33"/>
        <v>415</v>
      </c>
      <c r="L158" s="42">
        <f t="shared" si="34"/>
        <v>34</v>
      </c>
      <c r="M158" s="42">
        <f>SUM(M131:M157)</f>
        <v>821</v>
      </c>
      <c r="N158" s="37">
        <f t="shared" si="30"/>
        <v>409</v>
      </c>
      <c r="O158" s="37">
        <f>Q68+P127+M158</f>
        <v>9522</v>
      </c>
      <c r="P158" s="37">
        <f>SUM(P131:P157)</f>
        <v>39</v>
      </c>
      <c r="Q158" s="37">
        <f>SUM(Q131:Q157)</f>
        <v>1121</v>
      </c>
      <c r="R158" s="37">
        <f>SUM(R131:R157)</f>
        <v>32.5</v>
      </c>
      <c r="S158" s="172"/>
      <c r="T158" s="38"/>
      <c r="U158" s="38"/>
    </row>
    <row r="163" spans="2:20" ht="25.5" x14ac:dyDescent="0.35">
      <c r="B163" s="13" t="s">
        <v>55</v>
      </c>
      <c r="C163" s="13"/>
      <c r="D163" s="13"/>
      <c r="E163" s="13"/>
      <c r="F163" s="13"/>
      <c r="G163" s="13"/>
      <c r="H163" s="13"/>
      <c r="I163" s="147" t="s">
        <v>83</v>
      </c>
      <c r="J163" s="147"/>
      <c r="K163" s="147"/>
      <c r="L163" s="147"/>
      <c r="M163" s="147"/>
      <c r="N163" s="147"/>
      <c r="O163" s="147"/>
      <c r="P163" s="147"/>
      <c r="Q163" s="147"/>
      <c r="R163" s="147"/>
      <c r="S163" s="147"/>
      <c r="T163" s="147"/>
    </row>
  </sheetData>
  <mergeCells count="19">
    <mergeCell ref="B3:O3"/>
    <mergeCell ref="B7:N7"/>
    <mergeCell ref="B8:N8"/>
    <mergeCell ref="O129:O130"/>
    <mergeCell ref="P129:R129"/>
    <mergeCell ref="I163:T163"/>
    <mergeCell ref="B129:B130"/>
    <mergeCell ref="C129:C130"/>
    <mergeCell ref="D129:D130"/>
    <mergeCell ref="E129:E130"/>
    <mergeCell ref="F129:F130"/>
    <mergeCell ref="G129:G130"/>
    <mergeCell ref="H129:H130"/>
    <mergeCell ref="I129:I130"/>
    <mergeCell ref="J129:J130"/>
    <mergeCell ref="K129:K130"/>
    <mergeCell ref="L129:L130"/>
    <mergeCell ref="M129:M130"/>
    <mergeCell ref="N129:N130"/>
  </mergeCells>
  <printOptions horizontalCentered="1"/>
  <pageMargins left="0.11811023622047245" right="0.11811023622047245" top="0.35433070866141736" bottom="0.35433070866141736" header="0.31496062992125984" footer="0.31496062992125984"/>
  <pageSetup paperSize="9" scale="50" orientation="landscape" verticalDpi="0" r:id="rId1"/>
  <rowBreaks count="4" manualBreakCount="4">
    <brk id="39" max="20" man="1"/>
    <brk id="68" max="20" man="1"/>
    <brk id="98" max="20" man="1"/>
    <brk id="127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інклюзія</vt:lpstr>
      <vt:lpstr>1-11 кл</vt:lpstr>
      <vt:lpstr>'1-11 кл'!Область_печати</vt:lpstr>
      <vt:lpstr>інклюзія!Область_печати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2021-08-28T12:33:23Z</dcterms:modified>
</cp:coreProperties>
</file>