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24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<sst xmlns="http://schemas.openxmlformats.org/spreadsheetml/2006/main" count="72" uniqueCount="26">
  <si>
    <t>Граничні показники видатків бюджету 
за Типовою програмною класифікацією видатків та кредитування місцевого бюджету</t>
  </si>
  <si>
    <t xml:space="preserve">(код бюджету) </t>
  </si>
  <si>
    <t>(грн)</t>
  </si>
  <si>
    <t>Код</t>
  </si>
  <si>
    <t>Найменування показника</t>
  </si>
  <si>
    <t>2020 рік
(звіт)</t>
  </si>
  <si>
    <t>2021 рік
(затверджено)</t>
  </si>
  <si>
    <t>2022 рік
(план)</t>
  </si>
  <si>
    <t>2023 рік
(план)</t>
  </si>
  <si>
    <t>2024 рік
(план)</t>
  </si>
  <si>
    <t>Х</t>
  </si>
  <si>
    <t>загальний фонд</t>
  </si>
  <si>
    <t>спеціальний фонд</t>
  </si>
  <si>
    <t>Державне управління</t>
  </si>
  <si>
    <t>Освіта</t>
  </si>
  <si>
    <t>Охорона здоров’я</t>
  </si>
  <si>
    <t>Соціальний захист та соціальне забезпечення</t>
  </si>
  <si>
    <t>Культура i мистецтво</t>
  </si>
  <si>
    <t>Фiзична культура i спорт</t>
  </si>
  <si>
    <t>Житлово-комунальне господарство</t>
  </si>
  <si>
    <t>Економічна діяльність</t>
  </si>
  <si>
    <t>Інша діяльність</t>
  </si>
  <si>
    <t>Міжбюджетні трансферти</t>
  </si>
  <si>
    <t>УСЬОГО, у тому числі:</t>
  </si>
  <si>
    <t xml:space="preserve">   1 Без урахування розділу «Кредитування» (код Типової програмної класифікації видатків та кредитування 8800).</t>
  </si>
  <si>
    <t>Додаток 7
до прогнозу бюджету Калуської міської територіальної громади на 2022-2024 роки</t>
  </si>
</sst>
</file>

<file path=xl/styles.xml><?xml version="1.0" encoding="utf-8"?>
<styleSheet xmlns="http://schemas.openxmlformats.org/spreadsheetml/2006/main">
  <numFmts count="1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0000000000"/>
    <numFmt numFmtId="165" formatCode="0000"/>
    <numFmt numFmtId="166" formatCode="#,##0.0"/>
  </numFmts>
  <fonts count="39">
    <font>
      <sz val="8"/>
      <name val="Arial"/>
      <family val="2"/>
    </font>
    <font>
      <sz val="11"/>
      <name val="Times New Roman"/>
      <family val="2"/>
    </font>
    <font>
      <b/>
      <sz val="11"/>
      <name val="Times New Roman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10"/>
      <name val="Times New Roman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1" fontId="38" fillId="0" borderId="16" xfId="0" applyNumberFormat="1" applyFont="1" applyBorder="1" applyAlignment="1">
      <alignment horizontal="center"/>
    </xf>
    <xf numFmtId="0" fontId="38" fillId="0" borderId="16" xfId="0" applyNumberFormat="1" applyFont="1" applyBorder="1" applyAlignment="1">
      <alignment horizontal="left" wrapText="1"/>
    </xf>
    <xf numFmtId="4" fontId="38" fillId="0" borderId="16" xfId="0" applyNumberFormat="1" applyFont="1" applyBorder="1" applyAlignment="1">
      <alignment horizontal="right"/>
    </xf>
    <xf numFmtId="0" fontId="38" fillId="0" borderId="16" xfId="0" applyNumberFormat="1" applyFont="1" applyBorder="1" applyAlignment="1">
      <alignment horizontal="center"/>
    </xf>
    <xf numFmtId="0" fontId="38" fillId="0" borderId="16" xfId="0" applyFont="1" applyBorder="1" applyAlignment="1">
      <alignment horizontal="left"/>
    </xf>
    <xf numFmtId="3" fontId="1" fillId="0" borderId="16" xfId="0" applyNumberFormat="1" applyFont="1" applyBorder="1" applyAlignment="1">
      <alignment horizontal="right"/>
    </xf>
    <xf numFmtId="164" fontId="1" fillId="0" borderId="17" xfId="0" applyNumberFormat="1" applyFont="1" applyBorder="1" applyAlignment="1">
      <alignment horizontal="center"/>
    </xf>
    <xf numFmtId="165" fontId="2" fillId="0" borderId="16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left" wrapText="1"/>
    </xf>
    <xf numFmtId="3" fontId="2" fillId="0" borderId="16" xfId="0" applyNumberFormat="1" applyFont="1" applyBorder="1" applyAlignment="1">
      <alignment horizontal="right"/>
    </xf>
    <xf numFmtId="1" fontId="2" fillId="0" borderId="16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H49"/>
  <sheetViews>
    <sheetView tabSelected="1" zoomScalePageLayoutView="0" workbookViewId="0" topLeftCell="A1">
      <selection activeCell="H41" sqref="H41"/>
    </sheetView>
  </sheetViews>
  <sheetFormatPr defaultColWidth="10.33203125" defaultRowHeight="11.25"/>
  <cols>
    <col min="1" max="1" width="2.33203125" style="1" customWidth="1"/>
    <col min="2" max="2" width="11" style="1" customWidth="1"/>
    <col min="3" max="3" width="63.83203125" style="1" customWidth="1"/>
    <col min="4" max="8" width="19.16015625" style="1" customWidth="1"/>
  </cols>
  <sheetData>
    <row r="2" spans="6:8" s="1" customFormat="1" ht="55.5" customHeight="1">
      <c r="F2" s="30" t="s">
        <v>25</v>
      </c>
      <c r="G2" s="30"/>
      <c r="H2" s="31"/>
    </row>
    <row r="3" spans="6:8" s="1" customFormat="1" ht="15" customHeight="1">
      <c r="F3" s="30"/>
      <c r="G3" s="30"/>
      <c r="H3" s="31"/>
    </row>
    <row r="4" spans="6:8" ht="15">
      <c r="F4" s="30"/>
      <c r="G4" s="30"/>
      <c r="H4" s="31"/>
    </row>
    <row r="5" spans="2:8" s="1" customFormat="1" ht="29.25" customHeight="1">
      <c r="B5" s="28" t="s">
        <v>0</v>
      </c>
      <c r="C5" s="28"/>
      <c r="D5" s="28"/>
      <c r="E5" s="28"/>
      <c r="F5" s="28"/>
      <c r="G5" s="28"/>
      <c r="H5" s="28"/>
    </row>
    <row r="7" s="1" customFormat="1" ht="15" customHeight="1">
      <c r="C7" s="21">
        <v>9531000000</v>
      </c>
    </row>
    <row r="8" s="1" customFormat="1" ht="15" customHeight="1">
      <c r="C8" s="2" t="s">
        <v>1</v>
      </c>
    </row>
    <row r="9" s="1" customFormat="1" ht="15" customHeight="1">
      <c r="H9" s="3" t="s">
        <v>2</v>
      </c>
    </row>
    <row r="10" spans="2:8" s="4" customFormat="1" ht="28.5" customHeight="1">
      <c r="B10" s="5" t="s">
        <v>3</v>
      </c>
      <c r="C10" s="6" t="s">
        <v>4</v>
      </c>
      <c r="D10" s="7" t="s">
        <v>5</v>
      </c>
      <c r="E10" s="7" t="s">
        <v>6</v>
      </c>
      <c r="F10" s="7" t="s">
        <v>7</v>
      </c>
      <c r="G10" s="7" t="s">
        <v>8</v>
      </c>
      <c r="H10" s="8" t="s">
        <v>9</v>
      </c>
    </row>
    <row r="11" spans="2:8" s="2" customFormat="1" ht="15" customHeight="1">
      <c r="B11" s="9">
        <v>1</v>
      </c>
      <c r="C11" s="10">
        <v>2</v>
      </c>
      <c r="D11" s="10">
        <v>3</v>
      </c>
      <c r="E11" s="10">
        <v>4</v>
      </c>
      <c r="F11" s="10">
        <v>5</v>
      </c>
      <c r="G11" s="10">
        <v>6</v>
      </c>
      <c r="H11" s="11">
        <v>7</v>
      </c>
    </row>
    <row r="12" spans="2:8" s="1" customFormat="1" ht="15" customHeight="1" hidden="1">
      <c r="B12" s="15">
        <v>0</v>
      </c>
      <c r="C12" s="16"/>
      <c r="D12" s="17">
        <v>70462027.32</v>
      </c>
      <c r="E12" s="17">
        <v>60351844</v>
      </c>
      <c r="F12" s="17">
        <v>32550840</v>
      </c>
      <c r="G12" s="17">
        <v>23459140</v>
      </c>
      <c r="H12" s="17">
        <v>24713700</v>
      </c>
    </row>
    <row r="13" spans="2:8" s="1" customFormat="1" ht="15" customHeight="1" hidden="1">
      <c r="B13" s="18" t="s">
        <v>10</v>
      </c>
      <c r="C13" s="19" t="s">
        <v>11</v>
      </c>
      <c r="D13" s="17">
        <v>59203208.32</v>
      </c>
      <c r="E13" s="17">
        <v>47913100</v>
      </c>
      <c r="F13" s="17">
        <v>22936840</v>
      </c>
      <c r="G13" s="17">
        <v>22735140</v>
      </c>
      <c r="H13" s="17">
        <v>23989700</v>
      </c>
    </row>
    <row r="14" spans="2:8" s="1" customFormat="1" ht="15" customHeight="1" hidden="1">
      <c r="B14" s="18" t="s">
        <v>10</v>
      </c>
      <c r="C14" s="19" t="s">
        <v>12</v>
      </c>
      <c r="D14" s="17">
        <v>11258819</v>
      </c>
      <c r="E14" s="17">
        <v>12438744</v>
      </c>
      <c r="F14" s="17">
        <v>9614000</v>
      </c>
      <c r="G14" s="17">
        <v>724000</v>
      </c>
      <c r="H14" s="17">
        <v>724000</v>
      </c>
    </row>
    <row r="15" spans="2:8" s="1" customFormat="1" ht="15" customHeight="1">
      <c r="B15" s="22">
        <v>100</v>
      </c>
      <c r="C15" s="23" t="s">
        <v>13</v>
      </c>
      <c r="D15" s="24">
        <f>D16+D17</f>
        <v>84287736</v>
      </c>
      <c r="E15" s="24">
        <f>E16+E17</f>
        <v>98701094</v>
      </c>
      <c r="F15" s="24">
        <f>F16+F17</f>
        <v>99455087</v>
      </c>
      <c r="G15" s="24">
        <f>G16+G17</f>
        <v>91365400</v>
      </c>
      <c r="H15" s="24">
        <f>H16+H17</f>
        <v>91424600</v>
      </c>
    </row>
    <row r="16" spans="2:8" s="1" customFormat="1" ht="15" customHeight="1">
      <c r="B16" s="12" t="s">
        <v>10</v>
      </c>
      <c r="C16" s="13" t="s">
        <v>11</v>
      </c>
      <c r="D16" s="20">
        <v>83450826</v>
      </c>
      <c r="E16" s="20">
        <v>98286545</v>
      </c>
      <c r="F16" s="20">
        <f>99405097-10</f>
        <v>99405087</v>
      </c>
      <c r="G16" s="20">
        <v>91315400</v>
      </c>
      <c r="H16" s="20">
        <v>91374600</v>
      </c>
    </row>
    <row r="17" spans="2:8" s="1" customFormat="1" ht="15" customHeight="1">
      <c r="B17" s="12" t="s">
        <v>10</v>
      </c>
      <c r="C17" s="13" t="s">
        <v>12</v>
      </c>
      <c r="D17" s="20">
        <v>836910</v>
      </c>
      <c r="E17" s="20">
        <v>414549</v>
      </c>
      <c r="F17" s="20">
        <v>50000</v>
      </c>
      <c r="G17" s="20">
        <v>50000</v>
      </c>
      <c r="H17" s="20">
        <v>50000</v>
      </c>
    </row>
    <row r="18" spans="2:8" s="1" customFormat="1" ht="15" customHeight="1">
      <c r="B18" s="25">
        <v>1000</v>
      </c>
      <c r="C18" s="23" t="s">
        <v>14</v>
      </c>
      <c r="D18" s="24">
        <f>D19+D20</f>
        <v>283717233</v>
      </c>
      <c r="E18" s="24">
        <f>E19+E20</f>
        <v>418827310</v>
      </c>
      <c r="F18" s="24">
        <f>F19+F20</f>
        <v>445605750</v>
      </c>
      <c r="G18" s="24">
        <f>G19+G20</f>
        <v>485047050</v>
      </c>
      <c r="H18" s="24">
        <f>H19+H20</f>
        <v>516700050</v>
      </c>
    </row>
    <row r="19" spans="2:8" s="1" customFormat="1" ht="15" customHeight="1">
      <c r="B19" s="12" t="s">
        <v>10</v>
      </c>
      <c r="C19" s="13" t="s">
        <v>11</v>
      </c>
      <c r="D19" s="20">
        <v>265692611</v>
      </c>
      <c r="E19" s="20">
        <v>409350622</v>
      </c>
      <c r="F19" s="20">
        <v>438260600</v>
      </c>
      <c r="G19" s="20">
        <v>477385600</v>
      </c>
      <c r="H19" s="20">
        <v>508721700</v>
      </c>
    </row>
    <row r="20" spans="2:8" s="1" customFormat="1" ht="15" customHeight="1">
      <c r="B20" s="12" t="s">
        <v>10</v>
      </c>
      <c r="C20" s="13" t="s">
        <v>12</v>
      </c>
      <c r="D20" s="20">
        <v>18024622</v>
      </c>
      <c r="E20" s="20">
        <v>9476688</v>
      </c>
      <c r="F20" s="20">
        <v>7345150</v>
      </c>
      <c r="G20" s="20">
        <v>7661450</v>
      </c>
      <c r="H20" s="20">
        <v>7978350</v>
      </c>
    </row>
    <row r="21" spans="2:8" s="1" customFormat="1" ht="15" customHeight="1">
      <c r="B21" s="25">
        <v>2000</v>
      </c>
      <c r="C21" s="23" t="s">
        <v>15</v>
      </c>
      <c r="D21" s="24">
        <f>D22+D23</f>
        <v>73245048</v>
      </c>
      <c r="E21" s="24">
        <f>E22+E23</f>
        <v>50484200</v>
      </c>
      <c r="F21" s="24">
        <f>F22+F23</f>
        <v>26853400</v>
      </c>
      <c r="G21" s="24">
        <f>G22+G23</f>
        <v>28430500</v>
      </c>
      <c r="H21" s="24">
        <f>H22+H23</f>
        <v>29970000</v>
      </c>
    </row>
    <row r="22" spans="2:8" s="1" customFormat="1" ht="15" customHeight="1">
      <c r="B22" s="12" t="s">
        <v>10</v>
      </c>
      <c r="C22" s="13" t="s">
        <v>11</v>
      </c>
      <c r="D22" s="20">
        <v>67663596</v>
      </c>
      <c r="E22" s="20">
        <v>42744200</v>
      </c>
      <c r="F22" s="20">
        <v>26853400</v>
      </c>
      <c r="G22" s="20">
        <v>28430500</v>
      </c>
      <c r="H22" s="20">
        <v>29970000</v>
      </c>
    </row>
    <row r="23" spans="2:8" s="1" customFormat="1" ht="15" customHeight="1">
      <c r="B23" s="12" t="s">
        <v>10</v>
      </c>
      <c r="C23" s="13" t="s">
        <v>12</v>
      </c>
      <c r="D23" s="20">
        <v>5581452</v>
      </c>
      <c r="E23" s="20">
        <v>7740000</v>
      </c>
      <c r="F23" s="20"/>
      <c r="G23" s="20"/>
      <c r="H23" s="20"/>
    </row>
    <row r="24" spans="2:8" s="1" customFormat="1" ht="15" customHeight="1">
      <c r="B24" s="25">
        <v>3000</v>
      </c>
      <c r="C24" s="23" t="s">
        <v>16</v>
      </c>
      <c r="D24" s="24">
        <f>D25+D26</f>
        <v>21765030</v>
      </c>
      <c r="E24" s="24">
        <f>E25+E26</f>
        <v>29339856</v>
      </c>
      <c r="F24" s="24">
        <f>F25+F26</f>
        <v>32545900</v>
      </c>
      <c r="G24" s="24">
        <f>G25+G26</f>
        <v>13879500</v>
      </c>
      <c r="H24" s="24">
        <f>H25+H26</f>
        <v>14562800</v>
      </c>
    </row>
    <row r="25" spans="2:8" s="1" customFormat="1" ht="15" customHeight="1">
      <c r="B25" s="12" t="s">
        <v>10</v>
      </c>
      <c r="C25" s="13" t="s">
        <v>11</v>
      </c>
      <c r="D25" s="20">
        <v>21732270</v>
      </c>
      <c r="E25" s="20">
        <v>29196000</v>
      </c>
      <c r="F25" s="20">
        <v>32395900</v>
      </c>
      <c r="G25" s="20">
        <v>13729500</v>
      </c>
      <c r="H25" s="20">
        <v>14562800</v>
      </c>
    </row>
    <row r="26" spans="2:8" s="1" customFormat="1" ht="15" customHeight="1">
      <c r="B26" s="12" t="s">
        <v>10</v>
      </c>
      <c r="C26" s="13" t="s">
        <v>12</v>
      </c>
      <c r="D26" s="20">
        <v>32760</v>
      </c>
      <c r="E26" s="20">
        <v>143856</v>
      </c>
      <c r="F26" s="20">
        <v>150000</v>
      </c>
      <c r="G26" s="20">
        <v>150000</v>
      </c>
      <c r="H26" s="20"/>
    </row>
    <row r="27" spans="2:8" s="1" customFormat="1" ht="15" customHeight="1">
      <c r="B27" s="25">
        <v>4000</v>
      </c>
      <c r="C27" s="23" t="s">
        <v>17</v>
      </c>
      <c r="D27" s="24">
        <f>D28+D29</f>
        <v>18369358</v>
      </c>
      <c r="E27" s="24">
        <f>E28+E29</f>
        <v>28800962</v>
      </c>
      <c r="F27" s="24">
        <f>F28+F29</f>
        <v>30506200</v>
      </c>
      <c r="G27" s="24">
        <f>G28+G29</f>
        <v>28795800</v>
      </c>
      <c r="H27" s="24">
        <f>H28+H29</f>
        <v>30415700</v>
      </c>
    </row>
    <row r="28" spans="2:8" s="1" customFormat="1" ht="15" customHeight="1">
      <c r="B28" s="12" t="s">
        <v>10</v>
      </c>
      <c r="C28" s="13" t="s">
        <v>11</v>
      </c>
      <c r="D28" s="20">
        <v>15037060</v>
      </c>
      <c r="E28" s="20">
        <v>23668300</v>
      </c>
      <c r="F28" s="20">
        <v>26404000</v>
      </c>
      <c r="G28" s="20">
        <v>25010600</v>
      </c>
      <c r="H28" s="20">
        <v>26630500</v>
      </c>
    </row>
    <row r="29" spans="2:8" s="1" customFormat="1" ht="15" customHeight="1">
      <c r="B29" s="12" t="s">
        <v>10</v>
      </c>
      <c r="C29" s="13" t="s">
        <v>12</v>
      </c>
      <c r="D29" s="20">
        <v>3332298</v>
      </c>
      <c r="E29" s="20">
        <v>5132662</v>
      </c>
      <c r="F29" s="20">
        <v>4102200</v>
      </c>
      <c r="G29" s="20">
        <v>3785200</v>
      </c>
      <c r="H29" s="20">
        <v>3785200</v>
      </c>
    </row>
    <row r="30" spans="2:8" s="1" customFormat="1" ht="15" customHeight="1">
      <c r="B30" s="25">
        <v>5000</v>
      </c>
      <c r="C30" s="23" t="s">
        <v>18</v>
      </c>
      <c r="D30" s="24">
        <f>D31+D32</f>
        <v>16411128</v>
      </c>
      <c r="E30" s="24">
        <f>E31+E32</f>
        <v>22050359</v>
      </c>
      <c r="F30" s="24">
        <f>F31+F32</f>
        <v>22683400</v>
      </c>
      <c r="G30" s="24">
        <f>G31+G32</f>
        <v>24812700</v>
      </c>
      <c r="H30" s="24">
        <f>H31+H32</f>
        <v>26676000</v>
      </c>
    </row>
    <row r="31" spans="2:8" s="1" customFormat="1" ht="15" customHeight="1">
      <c r="B31" s="12" t="s">
        <v>10</v>
      </c>
      <c r="C31" s="13" t="s">
        <v>11</v>
      </c>
      <c r="D31" s="20">
        <v>15648655</v>
      </c>
      <c r="E31" s="20">
        <v>20638800</v>
      </c>
      <c r="F31" s="20">
        <v>21999400</v>
      </c>
      <c r="G31" s="20">
        <v>24128700</v>
      </c>
      <c r="H31" s="20">
        <v>25992000</v>
      </c>
    </row>
    <row r="32" spans="2:8" s="1" customFormat="1" ht="15" customHeight="1">
      <c r="B32" s="12" t="s">
        <v>10</v>
      </c>
      <c r="C32" s="13" t="s">
        <v>12</v>
      </c>
      <c r="D32" s="20">
        <v>762473</v>
      </c>
      <c r="E32" s="20">
        <v>1411559</v>
      </c>
      <c r="F32" s="20">
        <v>684000</v>
      </c>
      <c r="G32" s="20">
        <v>684000</v>
      </c>
      <c r="H32" s="20">
        <v>684000</v>
      </c>
    </row>
    <row r="33" spans="2:8" s="1" customFormat="1" ht="15" customHeight="1">
      <c r="B33" s="25">
        <v>6000</v>
      </c>
      <c r="C33" s="23" t="s">
        <v>19</v>
      </c>
      <c r="D33" s="24">
        <f>D34+D35</f>
        <v>109136693</v>
      </c>
      <c r="E33" s="24">
        <f>E34+E35</f>
        <v>119375399</v>
      </c>
      <c r="F33" s="24">
        <f>F34+F35</f>
        <v>86424420</v>
      </c>
      <c r="G33" s="24">
        <f>G34+G35</f>
        <v>108610600</v>
      </c>
      <c r="H33" s="24">
        <f>H34+H35</f>
        <v>84206700</v>
      </c>
    </row>
    <row r="34" spans="2:8" s="1" customFormat="1" ht="15" customHeight="1">
      <c r="B34" s="12" t="s">
        <v>10</v>
      </c>
      <c r="C34" s="13" t="s">
        <v>11</v>
      </c>
      <c r="D34" s="20">
        <v>80827876</v>
      </c>
      <c r="E34" s="20">
        <v>97369267</v>
      </c>
      <c r="F34" s="20">
        <v>63631940</v>
      </c>
      <c r="G34" s="20">
        <v>72289100</v>
      </c>
      <c r="H34" s="20">
        <v>74856700</v>
      </c>
    </row>
    <row r="35" spans="2:8" s="1" customFormat="1" ht="15" customHeight="1">
      <c r="B35" s="12" t="s">
        <v>10</v>
      </c>
      <c r="C35" s="13" t="s">
        <v>12</v>
      </c>
      <c r="D35" s="20">
        <v>28308817</v>
      </c>
      <c r="E35" s="20">
        <v>22006132</v>
      </c>
      <c r="F35" s="20">
        <v>22792480</v>
      </c>
      <c r="G35" s="20">
        <v>36321500</v>
      </c>
      <c r="H35" s="20">
        <v>9350000</v>
      </c>
    </row>
    <row r="36" spans="2:8" s="1" customFormat="1" ht="15" customHeight="1">
      <c r="B36" s="25">
        <v>7000</v>
      </c>
      <c r="C36" s="23" t="s">
        <v>20</v>
      </c>
      <c r="D36" s="24">
        <f>D37+D38</f>
        <v>17765975</v>
      </c>
      <c r="E36" s="24">
        <f>E37+E38</f>
        <v>26161001</v>
      </c>
      <c r="F36" s="24">
        <f>F37+F38</f>
        <v>10815000</v>
      </c>
      <c r="G36" s="24">
        <f>G37+G38</f>
        <v>43651000</v>
      </c>
      <c r="H36" s="24">
        <f>H37+H38</f>
        <v>69573000</v>
      </c>
    </row>
    <row r="37" spans="2:8" s="1" customFormat="1" ht="15" customHeight="1">
      <c r="B37" s="12" t="s">
        <v>10</v>
      </c>
      <c r="C37" s="13" t="s">
        <v>11</v>
      </c>
      <c r="D37" s="20">
        <v>746782</v>
      </c>
      <c r="E37" s="20">
        <v>5260790</v>
      </c>
      <c r="F37" s="20">
        <v>3545000</v>
      </c>
      <c r="G37" s="20">
        <v>3095000</v>
      </c>
      <c r="H37" s="20">
        <v>850000</v>
      </c>
    </row>
    <row r="38" spans="2:8" s="1" customFormat="1" ht="15" customHeight="1">
      <c r="B38" s="12" t="s">
        <v>10</v>
      </c>
      <c r="C38" s="13" t="s">
        <v>12</v>
      </c>
      <c r="D38" s="20">
        <v>17019193</v>
      </c>
      <c r="E38" s="20">
        <v>20900211</v>
      </c>
      <c r="F38" s="20">
        <v>7270000</v>
      </c>
      <c r="G38" s="20">
        <v>40556000</v>
      </c>
      <c r="H38" s="20">
        <v>68723000</v>
      </c>
    </row>
    <row r="39" spans="2:8" s="1" customFormat="1" ht="15" customHeight="1">
      <c r="B39" s="25">
        <v>8000</v>
      </c>
      <c r="C39" s="23" t="s">
        <v>21</v>
      </c>
      <c r="D39" s="24">
        <f>D40+D41</f>
        <v>14655619</v>
      </c>
      <c r="E39" s="24">
        <f>E40+E41</f>
        <v>13312583</v>
      </c>
      <c r="F39" s="24">
        <f>F40+F41</f>
        <v>25225103</v>
      </c>
      <c r="G39" s="24">
        <f>G40+G41</f>
        <v>827600</v>
      </c>
      <c r="H39" s="24">
        <f>H40+H41</f>
        <v>777600</v>
      </c>
    </row>
    <row r="40" spans="2:8" s="1" customFormat="1" ht="15" customHeight="1">
      <c r="B40" s="12" t="s">
        <v>10</v>
      </c>
      <c r="C40" s="13" t="s">
        <v>11</v>
      </c>
      <c r="D40" s="20">
        <v>7852822</v>
      </c>
      <c r="E40" s="20">
        <f>4351833+500000</f>
        <v>4851833</v>
      </c>
      <c r="F40" s="20">
        <v>19816503</v>
      </c>
      <c r="G40" s="20">
        <v>827600</v>
      </c>
      <c r="H40" s="20">
        <v>777600</v>
      </c>
    </row>
    <row r="41" spans="2:8" s="1" customFormat="1" ht="15" customHeight="1">
      <c r="B41" s="12" t="s">
        <v>10</v>
      </c>
      <c r="C41" s="13" t="s">
        <v>12</v>
      </c>
      <c r="D41" s="20">
        <v>6802797</v>
      </c>
      <c r="E41" s="20">
        <v>8460750</v>
      </c>
      <c r="F41" s="20">
        <v>5408600</v>
      </c>
      <c r="G41" s="20"/>
      <c r="H41" s="20"/>
    </row>
    <row r="42" spans="2:8" s="1" customFormat="1" ht="15" customHeight="1">
      <c r="B42" s="25">
        <v>9000</v>
      </c>
      <c r="C42" s="23" t="s">
        <v>22</v>
      </c>
      <c r="D42" s="24">
        <f>D43+D44</f>
        <v>1708908</v>
      </c>
      <c r="E42" s="24">
        <f>E43+E44</f>
        <v>390000</v>
      </c>
      <c r="F42" s="24">
        <f>F43+F44</f>
        <v>0</v>
      </c>
      <c r="G42" s="24">
        <f>G43+G44</f>
        <v>0</v>
      </c>
      <c r="H42" s="24">
        <f>H43+H44</f>
        <v>0</v>
      </c>
    </row>
    <row r="43" spans="2:8" s="1" customFormat="1" ht="15" customHeight="1">
      <c r="B43" s="12" t="s">
        <v>10</v>
      </c>
      <c r="C43" s="13" t="s">
        <v>11</v>
      </c>
      <c r="D43" s="20">
        <v>1400708</v>
      </c>
      <c r="E43" s="20">
        <v>390000</v>
      </c>
      <c r="F43" s="20"/>
      <c r="G43" s="20"/>
      <c r="H43" s="20"/>
    </row>
    <row r="44" spans="2:8" s="1" customFormat="1" ht="15" customHeight="1">
      <c r="B44" s="12" t="s">
        <v>10</v>
      </c>
      <c r="C44" s="13" t="s">
        <v>12</v>
      </c>
      <c r="D44" s="20">
        <v>308200</v>
      </c>
      <c r="E44" s="20"/>
      <c r="F44" s="20"/>
      <c r="G44" s="20"/>
      <c r="H44" s="20"/>
    </row>
    <row r="45" spans="2:8" s="1" customFormat="1" ht="15" customHeight="1">
      <c r="B45" s="26" t="s">
        <v>10</v>
      </c>
      <c r="C45" s="23" t="s">
        <v>23</v>
      </c>
      <c r="D45" s="24">
        <f>D46+D47</f>
        <v>641062728</v>
      </c>
      <c r="E45" s="24">
        <f>E46+E47</f>
        <v>807442764</v>
      </c>
      <c r="F45" s="24">
        <f>F46+F47</f>
        <v>780114260</v>
      </c>
      <c r="G45" s="24">
        <f>G46+G47</f>
        <v>825420150</v>
      </c>
      <c r="H45" s="24">
        <f>H46+H47</f>
        <v>864306450</v>
      </c>
    </row>
    <row r="46" spans="2:8" s="1" customFormat="1" ht="15" customHeight="1">
      <c r="B46" s="26" t="s">
        <v>10</v>
      </c>
      <c r="C46" s="27" t="s">
        <v>11</v>
      </c>
      <c r="D46" s="24">
        <f aca="true" t="shared" si="0" ref="D46:H47">D16+D19+D22+D25+D28+D31+D34+D37+D40+D43</f>
        <v>560053206</v>
      </c>
      <c r="E46" s="24">
        <f t="shared" si="0"/>
        <v>731756357</v>
      </c>
      <c r="F46" s="24">
        <f t="shared" si="0"/>
        <v>732311830</v>
      </c>
      <c r="G46" s="24">
        <f t="shared" si="0"/>
        <v>736212000</v>
      </c>
      <c r="H46" s="24">
        <f t="shared" si="0"/>
        <v>773735900</v>
      </c>
    </row>
    <row r="47" spans="2:8" s="1" customFormat="1" ht="15" customHeight="1">
      <c r="B47" s="26" t="s">
        <v>10</v>
      </c>
      <c r="C47" s="27" t="s">
        <v>12</v>
      </c>
      <c r="D47" s="24">
        <f t="shared" si="0"/>
        <v>81009522</v>
      </c>
      <c r="E47" s="24">
        <f t="shared" si="0"/>
        <v>75686407</v>
      </c>
      <c r="F47" s="24">
        <f t="shared" si="0"/>
        <v>47802430</v>
      </c>
      <c r="G47" s="24">
        <f t="shared" si="0"/>
        <v>89208150</v>
      </c>
      <c r="H47" s="24">
        <f t="shared" si="0"/>
        <v>90570550</v>
      </c>
    </row>
    <row r="48" s="1" customFormat="1" ht="15" customHeight="1">
      <c r="B48" s="14"/>
    </row>
    <row r="49" spans="2:8" s="1" customFormat="1" ht="15" customHeight="1">
      <c r="B49" s="29" t="s">
        <v>24</v>
      </c>
      <c r="C49" s="29"/>
      <c r="D49" s="29"/>
      <c r="E49" s="29"/>
      <c r="F49" s="29"/>
      <c r="G49" s="29"/>
      <c r="H49" s="29"/>
    </row>
  </sheetData>
  <sheetProtection/>
  <mergeCells count="3">
    <mergeCell ref="B5:H5"/>
    <mergeCell ref="B49:H49"/>
    <mergeCell ref="F2:H4"/>
  </mergeCell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2021-08-13T10:23:11Z</cp:lastPrinted>
  <dcterms:created xsi:type="dcterms:W3CDTF">2021-08-12T18:32:22Z</dcterms:created>
  <dcterms:modified xsi:type="dcterms:W3CDTF">2021-08-27T12:32:04Z</dcterms:modified>
  <cp:category/>
  <cp:version/>
  <cp:contentType/>
  <cp:contentStatus/>
  <cp:revision>1</cp:revision>
</cp:coreProperties>
</file>